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ЭтаКнига" defaultThemeVersion="124226"/>
  <bookViews>
    <workbookView xWindow="-12" yWindow="348" windowWidth="1980" windowHeight="5172" tabRatio="917" firstSheet="37" activeTab="56"/>
  </bookViews>
  <sheets>
    <sheet name="Таблица 1" sheetId="30" r:id="rId1"/>
    <sheet name="Таблица 2" sheetId="53" r:id="rId2"/>
    <sheet name="Таблица 3" sheetId="54" r:id="rId3"/>
    <sheet name="Таблица 4" sheetId="55" r:id="rId4"/>
    <sheet name="Таблица 5" sheetId="56" r:id="rId5"/>
    <sheet name="Таблица 6" sheetId="57" r:id="rId6"/>
    <sheet name="Таблица 7" sheetId="58" r:id="rId7"/>
    <sheet name="Таблица 8" sheetId="59" r:id="rId8"/>
    <sheet name="Таблица 9" sheetId="62" r:id="rId9"/>
    <sheet name="Таблица 10" sheetId="63" r:id="rId10"/>
    <sheet name="Таблица 11" sheetId="64" r:id="rId11"/>
    <sheet name="Таблица 12" sheetId="65" r:id="rId12"/>
    <sheet name="Таблица 13" sheetId="66" r:id="rId13"/>
    <sheet name="Таблица 14" sheetId="67" r:id="rId14"/>
    <sheet name="Таблица 15" sheetId="150" r:id="rId15"/>
    <sheet name="Таблица 16" sheetId="70" r:id="rId16"/>
    <sheet name="Таблица 17" sheetId="71" r:id="rId17"/>
    <sheet name="Таблица 18" sheetId="72" r:id="rId18"/>
    <sheet name="Таблица 19" sheetId="73" r:id="rId19"/>
    <sheet name="Таблица 20" sheetId="74" r:id="rId20"/>
    <sheet name="Таблица 21" sheetId="75" r:id="rId21"/>
    <sheet name="Таблица 22" sheetId="76" r:id="rId22"/>
    <sheet name="Таблица 24" sheetId="78" r:id="rId23"/>
    <sheet name="Таблица 25" sheetId="79" r:id="rId24"/>
    <sheet name="Таблица 28" sheetId="84" r:id="rId25"/>
    <sheet name="Таблица 30" sheetId="86" r:id="rId26"/>
    <sheet name="Таблица 31" sheetId="88" r:id="rId27"/>
    <sheet name="Таблица 32" sheetId="89" r:id="rId28"/>
    <sheet name="Таблица 33" sheetId="90" r:id="rId29"/>
    <sheet name="Таблица 35" sheetId="91" r:id="rId30"/>
    <sheet name="Таблица 36" sheetId="92" r:id="rId31"/>
    <sheet name="Таблица 37" sheetId="93" r:id="rId32"/>
    <sheet name="Таблица 40" sheetId="125" r:id="rId33"/>
    <sheet name="Таблица 41" sheetId="97" r:id="rId34"/>
    <sheet name="Таблица 42" sheetId="98" r:id="rId35"/>
    <sheet name="Таблица 43" sheetId="99" r:id="rId36"/>
    <sheet name="Таблица 45" sheetId="101" r:id="rId37"/>
    <sheet name="Таблица 46" sheetId="102" r:id="rId38"/>
    <sheet name="Таблица 47" sheetId="103" r:id="rId39"/>
    <sheet name="Таблица 48" sheetId="104" r:id="rId40"/>
    <sheet name="Таблица 50" sheetId="108" r:id="rId41"/>
    <sheet name="Таблица 51" sheetId="109" r:id="rId42"/>
    <sheet name="Таблица 52" sheetId="110" r:id="rId43"/>
    <sheet name="Таблица 53" sheetId="111" r:id="rId44"/>
    <sheet name="Таблица 54" sheetId="126" r:id="rId45"/>
    <sheet name="Таблица 55" sheetId="128" r:id="rId46"/>
    <sheet name="Таблица 56" sheetId="129" r:id="rId47"/>
    <sheet name="Таблица 57" sheetId="130" r:id="rId48"/>
    <sheet name="Таблица 58" sheetId="132" r:id="rId49"/>
    <sheet name="Таблица 59" sheetId="133" r:id="rId50"/>
    <sheet name="Таблица 60" sheetId="134" r:id="rId51"/>
    <sheet name="Таблица 62" sheetId="136" r:id="rId52"/>
    <sheet name="Таблица 64" sheetId="139" r:id="rId53"/>
    <sheet name="Таблица 67" sheetId="145" r:id="rId54"/>
    <sheet name="Таблица 70 нов" sheetId="147" r:id="rId55"/>
    <sheet name="Таблица 71 нов" sheetId="158" r:id="rId56"/>
    <sheet name="Таблица 72 нов" sheetId="148" r:id="rId57"/>
  </sheets>
  <externalReferences>
    <externalReference r:id="rId58"/>
  </externalReferences>
  <definedNames>
    <definedName name="___INDEX_SHEET___ASAP_Utilities" localSheetId="14">'[1]Index sheet'!#REF!</definedName>
    <definedName name="___INDEX_SHEET___ASAP_Utilities" localSheetId="54">#REF!</definedName>
    <definedName name="___INDEX_SHEET___ASAP_Utilities" localSheetId="55">#REF!</definedName>
    <definedName name="___INDEX_SHEET___ASAP_Utilities" localSheetId="56">#REF!</definedName>
    <definedName name="___INDEX_SHEET___ASAP_Utilities">#REF!</definedName>
    <definedName name="_xlnm._FilterDatabase" localSheetId="18" hidden="1">'Таблица 19'!$A$3:$D$3</definedName>
    <definedName name="_xlnm.Print_Titles" localSheetId="18">'Таблица 19'!$3:$3</definedName>
    <definedName name="_xlnm.Print_Titles" localSheetId="20">'Таблица 21'!$3:$3</definedName>
    <definedName name="_xlnm.Print_Titles" localSheetId="22">'Таблица 24'!$3:$3</definedName>
    <definedName name="_xlnm.Print_Titles" localSheetId="23">'Таблица 25'!$3:$3</definedName>
    <definedName name="_xlnm.Print_Titles" localSheetId="31">'Таблица 37'!$3:$3</definedName>
    <definedName name="_xlnm.Print_Area" localSheetId="0">'Таблица 1'!$A$1:$D$42</definedName>
    <definedName name="_xlnm.Print_Area" localSheetId="9">'Таблица 10'!$A$1:$D$42</definedName>
    <definedName name="_xlnm.Print_Area" localSheetId="10">'Таблица 11'!$A$1:$D$42</definedName>
    <definedName name="_xlnm.Print_Area" localSheetId="11">'Таблица 12'!$A$1:$D$41</definedName>
    <definedName name="_xlnm.Print_Area" localSheetId="12">'Таблица 13'!$A$1:$D$42</definedName>
    <definedName name="_xlnm.Print_Area" localSheetId="13">'Таблица 14'!$A$1:$D$42</definedName>
    <definedName name="_xlnm.Print_Area" localSheetId="14">'Таблица 15'!$A$1:$D$40</definedName>
    <definedName name="_xlnm.Print_Area" localSheetId="15">'Таблица 16'!$A$1:$D$11</definedName>
    <definedName name="_xlnm.Print_Area" localSheetId="16">'Таблица 17'!$A$1:$D$12</definedName>
    <definedName name="_xlnm.Print_Area" localSheetId="17">'Таблица 18'!$A$1:$D$12</definedName>
    <definedName name="_xlnm.Print_Area" localSheetId="18">'Таблица 19'!$A$1:$D$49</definedName>
    <definedName name="_xlnm.Print_Area" localSheetId="1">'Таблица 2'!$A$1:$D$47</definedName>
    <definedName name="_xlnm.Print_Area" localSheetId="19">'Таблица 20'!$A$1:$D$16</definedName>
    <definedName name="_xlnm.Print_Area" localSheetId="20">'Таблица 21'!$A$1:$D$35</definedName>
    <definedName name="_xlnm.Print_Area" localSheetId="21">'Таблица 22'!$A$1:$D$11</definedName>
    <definedName name="_xlnm.Print_Area" localSheetId="22">'Таблица 24'!$A$1:$D$48</definedName>
    <definedName name="_xlnm.Print_Area" localSheetId="23">'Таблица 25'!$A$1:$D$14</definedName>
    <definedName name="_xlnm.Print_Area" localSheetId="24">'Таблица 28'!$A$1:$D$38</definedName>
    <definedName name="_xlnm.Print_Area" localSheetId="2">'Таблица 3'!$A$1:$D$36</definedName>
    <definedName name="_xlnm.Print_Area" localSheetId="25">'Таблица 30'!$A$1:$D$13</definedName>
    <definedName name="_xlnm.Print_Area" localSheetId="26">'Таблица 31'!$A$1:$D$11</definedName>
    <definedName name="_xlnm.Print_Area" localSheetId="27">'Таблица 32'!$A$1:$D$41</definedName>
    <definedName name="_xlnm.Print_Area" localSheetId="28">'Таблица 33'!$A$1:$D$36</definedName>
    <definedName name="_xlnm.Print_Area" localSheetId="29">'Таблица 35'!$A$1:$D$11</definedName>
    <definedName name="_xlnm.Print_Area" localSheetId="30">'Таблица 36'!$A$1:$D$12</definedName>
    <definedName name="_xlnm.Print_Area" localSheetId="31">'Таблица 37'!$A$1:$D$51</definedName>
    <definedName name="_xlnm.Print_Area" localSheetId="3">'Таблица 4'!$A$1:$D$42</definedName>
    <definedName name="_xlnm.Print_Area" localSheetId="32">'Таблица 40'!$A$1:$D$13</definedName>
    <definedName name="_xlnm.Print_Area" localSheetId="33">'Таблица 41'!$A$1:$D$11</definedName>
    <definedName name="_xlnm.Print_Area" localSheetId="34">'Таблица 42'!$A$1:$D$22</definedName>
    <definedName name="_xlnm.Print_Area" localSheetId="35">'Таблица 43'!$A$1:$D$15</definedName>
    <definedName name="_xlnm.Print_Area" localSheetId="36">'Таблица 45'!$A$1:$D$12</definedName>
    <definedName name="_xlnm.Print_Area" localSheetId="37">'Таблица 46'!$A$1:$D$11</definedName>
    <definedName name="_xlnm.Print_Area" localSheetId="38">'Таблица 47'!$A$1:$D$18</definedName>
    <definedName name="_xlnm.Print_Area" localSheetId="39">'Таблица 48'!$A$1:$D$42</definedName>
    <definedName name="_xlnm.Print_Area" localSheetId="4">'Таблица 5'!$A$1:$D$43</definedName>
    <definedName name="_xlnm.Print_Area" localSheetId="40">'Таблица 50'!$A$1:$D$18</definedName>
    <definedName name="_xlnm.Print_Area" localSheetId="41">'Таблица 51'!$A$1:$D$11</definedName>
    <definedName name="_xlnm.Print_Area" localSheetId="42">'Таблица 52'!$A$1:$D$12</definedName>
    <definedName name="_xlnm.Print_Area" localSheetId="43">'Таблица 53'!$A$1:$D$11</definedName>
    <definedName name="_xlnm.Print_Area" localSheetId="44">'Таблица 54'!$A$1:$D$13</definedName>
    <definedName name="_xlnm.Print_Area" localSheetId="45">'Таблица 55'!$A$1:$D$13</definedName>
    <definedName name="_xlnm.Print_Area" localSheetId="46">'Таблица 56'!$A$1:$D$17</definedName>
    <definedName name="_xlnm.Print_Area" localSheetId="47">'Таблица 57'!$A$1:$D$36</definedName>
    <definedName name="_xlnm.Print_Area" localSheetId="48">'Таблица 58'!$A$1:$D$40</definedName>
    <definedName name="_xlnm.Print_Area" localSheetId="49">'Таблица 59'!$A$1:$D$41</definedName>
    <definedName name="_xlnm.Print_Area" localSheetId="5">'Таблица 6'!$A$1:$D$40</definedName>
    <definedName name="_xlnm.Print_Area" localSheetId="50">'Таблица 60'!$A$1:$D$35</definedName>
    <definedName name="_xlnm.Print_Area" localSheetId="51">'Таблица 62'!$A$1:$D$12</definedName>
    <definedName name="_xlnm.Print_Area" localSheetId="52">'Таблица 64'!$A$1:$D$16</definedName>
    <definedName name="_xlnm.Print_Area" localSheetId="53">'Таблица 67'!$A$1:$D$12</definedName>
    <definedName name="_xlnm.Print_Area" localSheetId="6">'Таблица 7'!$A$1:$D$40</definedName>
    <definedName name="_xlnm.Print_Area" localSheetId="54">'Таблица 70 нов'!$A$1:$D$40</definedName>
    <definedName name="_xlnm.Print_Area" localSheetId="55">'Таблица 71 нов'!$A$1:$D$42</definedName>
    <definedName name="_xlnm.Print_Area" localSheetId="56">'Таблица 72 нов'!$A$1:$D$41</definedName>
    <definedName name="_xlnm.Print_Area" localSheetId="7">'Таблица 8'!$A$1:$D$43</definedName>
    <definedName name="_xlnm.Print_Area" localSheetId="8">'Таблица 9'!$A$1:$D$42</definedName>
    <definedName name="ц" localSheetId="14">'[1]Index sheet'!#REF!</definedName>
    <definedName name="ц" localSheetId="55">#REF!</definedName>
    <definedName name="ц">#REF!</definedName>
  </definedNames>
  <calcPr calcId="145621"/>
</workbook>
</file>

<file path=xl/calcChain.xml><?xml version="1.0" encoding="utf-8"?>
<calcChain xmlns="http://schemas.openxmlformats.org/spreadsheetml/2006/main">
  <c r="D5" i="148" l="1"/>
  <c r="D6" i="148"/>
  <c r="D7" i="148"/>
  <c r="D8" i="148"/>
  <c r="D9" i="148"/>
  <c r="D10" i="148"/>
  <c r="D11" i="148"/>
  <c r="D12" i="148"/>
  <c r="D13" i="148"/>
  <c r="D14" i="148"/>
  <c r="D15" i="148"/>
  <c r="D16" i="148"/>
  <c r="D17" i="148"/>
  <c r="D18" i="148"/>
  <c r="D19" i="148"/>
  <c r="D20" i="148"/>
  <c r="D21" i="148"/>
  <c r="D22" i="148"/>
  <c r="D23" i="148"/>
  <c r="D24" i="148"/>
  <c r="D25" i="148"/>
  <c r="D26" i="148"/>
  <c r="D27" i="148"/>
  <c r="D28" i="148"/>
  <c r="D29" i="148"/>
  <c r="D30" i="148"/>
  <c r="D31" i="148"/>
  <c r="D32" i="148"/>
  <c r="D33" i="148"/>
  <c r="D34" i="148"/>
  <c r="D4" i="148"/>
  <c r="D5" i="158"/>
  <c r="D6" i="158"/>
  <c r="D7" i="158"/>
  <c r="D8" i="158"/>
  <c r="D9" i="158"/>
  <c r="D10" i="158"/>
  <c r="D11" i="158"/>
  <c r="D12" i="158"/>
  <c r="D13" i="158"/>
  <c r="D14" i="158"/>
  <c r="D15" i="158"/>
  <c r="D16" i="158"/>
  <c r="D17" i="158"/>
  <c r="D18" i="158"/>
  <c r="D19" i="158"/>
  <c r="D20" i="158"/>
  <c r="D21" i="158"/>
  <c r="D22" i="158"/>
  <c r="D23" i="158"/>
  <c r="D24" i="158"/>
  <c r="D25" i="158"/>
  <c r="D26" i="158"/>
  <c r="D27" i="158"/>
  <c r="D28" i="158"/>
  <c r="D29" i="158"/>
  <c r="D30" i="158"/>
  <c r="D31" i="158"/>
  <c r="D32" i="158"/>
  <c r="D33" i="158"/>
  <c r="D34" i="158"/>
  <c r="D35" i="158"/>
  <c r="D4" i="158"/>
  <c r="D5" i="145"/>
  <c r="D4" i="145"/>
  <c r="D5" i="139"/>
  <c r="D6" i="139"/>
  <c r="D7" i="139"/>
  <c r="D8" i="139"/>
  <c r="D4" i="139"/>
  <c r="D5" i="136"/>
  <c r="D4" i="136"/>
  <c r="D5" i="134"/>
  <c r="D6" i="134"/>
  <c r="D7" i="134"/>
  <c r="D8" i="134"/>
  <c r="D9" i="134"/>
  <c r="D10" i="134"/>
  <c r="D11" i="134"/>
  <c r="D12" i="134"/>
  <c r="D13" i="134"/>
  <c r="D14" i="134"/>
  <c r="D15" i="134"/>
  <c r="D16" i="134"/>
  <c r="D17" i="134"/>
  <c r="D18" i="134"/>
  <c r="D19" i="134"/>
  <c r="D20" i="134"/>
  <c r="D21" i="134"/>
  <c r="D22" i="134"/>
  <c r="D23" i="134"/>
  <c r="D24" i="134"/>
  <c r="D25" i="134"/>
  <c r="D26" i="134"/>
  <c r="D27" i="134"/>
  <c r="D28" i="134"/>
  <c r="D4" i="134"/>
  <c r="D5" i="133"/>
  <c r="D6" i="133"/>
  <c r="D7" i="133"/>
  <c r="D8" i="133"/>
  <c r="D9" i="133"/>
  <c r="D10" i="133"/>
  <c r="D11" i="133"/>
  <c r="D12" i="133"/>
  <c r="D13" i="133"/>
  <c r="D14" i="133"/>
  <c r="D15" i="133"/>
  <c r="D16" i="133"/>
  <c r="D17" i="133"/>
  <c r="D18" i="133"/>
  <c r="D19" i="133"/>
  <c r="D20" i="133"/>
  <c r="D21" i="133"/>
  <c r="D22" i="133"/>
  <c r="D23" i="133"/>
  <c r="D24" i="133"/>
  <c r="D25" i="133"/>
  <c r="D26" i="133"/>
  <c r="D27" i="133"/>
  <c r="D28" i="133"/>
  <c r="D29" i="133"/>
  <c r="D30" i="133"/>
  <c r="D31" i="133"/>
  <c r="D32" i="133"/>
  <c r="D33" i="133"/>
  <c r="D34" i="133"/>
  <c r="D4" i="133"/>
  <c r="D5" i="132"/>
  <c r="D6" i="132"/>
  <c r="D7" i="132"/>
  <c r="D8" i="132"/>
  <c r="D9" i="132"/>
  <c r="D10" i="132"/>
  <c r="D11" i="132"/>
  <c r="D12" i="132"/>
  <c r="D13" i="132"/>
  <c r="D14" i="132"/>
  <c r="D15" i="132"/>
  <c r="D16" i="132"/>
  <c r="D17" i="132"/>
  <c r="D18" i="132"/>
  <c r="D19" i="132"/>
  <c r="D20" i="132"/>
  <c r="D21" i="132"/>
  <c r="D22" i="132"/>
  <c r="D23" i="132"/>
  <c r="D24" i="132"/>
  <c r="D25" i="132"/>
  <c r="D26" i="132"/>
  <c r="D27" i="132"/>
  <c r="D28" i="132"/>
  <c r="D29" i="132"/>
  <c r="D30" i="132"/>
  <c r="D31" i="132"/>
  <c r="D32" i="132"/>
  <c r="D33" i="132"/>
  <c r="D4" i="132"/>
  <c r="D5" i="130"/>
  <c r="D6" i="130"/>
  <c r="D7" i="130"/>
  <c r="D8" i="130"/>
  <c r="D9" i="130"/>
  <c r="D10" i="130"/>
  <c r="D11" i="130"/>
  <c r="D12" i="130"/>
  <c r="D13" i="130"/>
  <c r="D14" i="130"/>
  <c r="D15" i="130"/>
  <c r="D16" i="130"/>
  <c r="D17" i="130"/>
  <c r="D18" i="130"/>
  <c r="D19" i="130"/>
  <c r="D20" i="130"/>
  <c r="D21" i="130"/>
  <c r="D22" i="130"/>
  <c r="D23" i="130"/>
  <c r="D24" i="130"/>
  <c r="D25" i="130"/>
  <c r="D26" i="130"/>
  <c r="D27" i="130"/>
  <c r="D28" i="130"/>
  <c r="D29" i="130"/>
  <c r="D4" i="130"/>
  <c r="D5" i="129"/>
  <c r="D6" i="129"/>
  <c r="D7" i="129"/>
  <c r="D8" i="129"/>
  <c r="D9" i="129"/>
  <c r="D10" i="129"/>
  <c r="D4" i="129"/>
  <c r="D5" i="128"/>
  <c r="D4" i="128"/>
  <c r="D5" i="126"/>
  <c r="D6" i="126"/>
  <c r="D4" i="126"/>
  <c r="D5" i="111"/>
  <c r="D4" i="111"/>
  <c r="D5" i="110"/>
  <c r="D4" i="110"/>
  <c r="D5" i="109"/>
  <c r="D4" i="109"/>
  <c r="D5" i="108"/>
  <c r="D6" i="108"/>
  <c r="D7" i="108"/>
  <c r="D8" i="108"/>
  <c r="D9" i="108"/>
  <c r="D10" i="108"/>
  <c r="D11" i="108"/>
  <c r="D4" i="108"/>
  <c r="D5" i="104"/>
  <c r="D6" i="104"/>
  <c r="D7" i="104"/>
  <c r="D8" i="104"/>
  <c r="D9" i="104"/>
  <c r="D10" i="104"/>
  <c r="D11" i="104"/>
  <c r="D12" i="104"/>
  <c r="D13" i="104"/>
  <c r="D14" i="104"/>
  <c r="D15" i="104"/>
  <c r="D16" i="104"/>
  <c r="D17" i="104"/>
  <c r="D18" i="104"/>
  <c r="D19" i="104"/>
  <c r="D20" i="104"/>
  <c r="D21" i="104"/>
  <c r="D22" i="104"/>
  <c r="D23" i="104"/>
  <c r="D24" i="104"/>
  <c r="D25" i="104"/>
  <c r="D26" i="104"/>
  <c r="D27" i="104"/>
  <c r="D28" i="104"/>
  <c r="D29" i="104"/>
  <c r="D30" i="104"/>
  <c r="D31" i="104"/>
  <c r="D32" i="104"/>
  <c r="D33" i="104"/>
  <c r="D34" i="104"/>
  <c r="D35" i="104"/>
  <c r="D4" i="104"/>
  <c r="D5" i="103"/>
  <c r="D6" i="103"/>
  <c r="D7" i="103"/>
  <c r="D8" i="103"/>
  <c r="D9" i="103"/>
  <c r="D10" i="103"/>
  <c r="D11" i="103"/>
  <c r="D4" i="103"/>
  <c r="D5" i="102"/>
  <c r="D4" i="102"/>
  <c r="D5" i="101"/>
  <c r="D4" i="101"/>
  <c r="D5" i="99"/>
  <c r="D6" i="99"/>
  <c r="D7" i="99"/>
  <c r="D8" i="99"/>
  <c r="D4" i="99"/>
  <c r="D5" i="98"/>
  <c r="D6" i="98"/>
  <c r="D7" i="98"/>
  <c r="D8" i="98"/>
  <c r="D9" i="98"/>
  <c r="D10" i="98"/>
  <c r="D11" i="98"/>
  <c r="D12" i="98"/>
  <c r="D13" i="98"/>
  <c r="D14" i="98"/>
  <c r="D15" i="98"/>
  <c r="D4" i="98"/>
  <c r="D5" i="97"/>
  <c r="D4" i="97"/>
  <c r="D5" i="125"/>
  <c r="D6" i="125"/>
  <c r="D7" i="125"/>
  <c r="D4" i="125"/>
  <c r="D5" i="93"/>
  <c r="D6" i="93"/>
  <c r="D7" i="93"/>
  <c r="D8" i="93"/>
  <c r="D9" i="93"/>
  <c r="D10" i="93"/>
  <c r="D11" i="93"/>
  <c r="D12" i="93"/>
  <c r="D13" i="93"/>
  <c r="D14" i="93"/>
  <c r="D15" i="93"/>
  <c r="D16" i="93"/>
  <c r="D17" i="93"/>
  <c r="D18" i="93"/>
  <c r="D19" i="93"/>
  <c r="D20" i="93"/>
  <c r="D21" i="93"/>
  <c r="D22" i="93"/>
  <c r="D23" i="93"/>
  <c r="D24" i="93"/>
  <c r="D25" i="93"/>
  <c r="D26" i="93"/>
  <c r="D27" i="93"/>
  <c r="D28" i="93"/>
  <c r="D29" i="93"/>
  <c r="D30" i="93"/>
  <c r="D31" i="93"/>
  <c r="D32" i="93"/>
  <c r="D33" i="93"/>
  <c r="D34" i="93"/>
  <c r="D35" i="93"/>
  <c r="D36" i="93"/>
  <c r="D37" i="93"/>
  <c r="D38" i="93"/>
  <c r="D39" i="93"/>
  <c r="D40" i="93"/>
  <c r="D41" i="93"/>
  <c r="D42" i="93"/>
  <c r="D43" i="93"/>
  <c r="D44" i="93"/>
  <c r="D4" i="93"/>
  <c r="D5" i="92"/>
  <c r="D4" i="92"/>
  <c r="D5" i="91"/>
  <c r="D4" i="91"/>
  <c r="D5" i="90"/>
  <c r="D6" i="90"/>
  <c r="D7" i="90"/>
  <c r="D8" i="90"/>
  <c r="D9" i="90"/>
  <c r="D10" i="90"/>
  <c r="D11" i="90"/>
  <c r="D12" i="90"/>
  <c r="D13" i="90"/>
  <c r="D14" i="90"/>
  <c r="D15" i="90"/>
  <c r="D16" i="90"/>
  <c r="D17" i="90"/>
  <c r="D18" i="90"/>
  <c r="D19" i="90"/>
  <c r="D20" i="90"/>
  <c r="D21" i="90"/>
  <c r="D22" i="90"/>
  <c r="D23" i="90"/>
  <c r="D24" i="90"/>
  <c r="D25" i="90"/>
  <c r="D26" i="90"/>
  <c r="D27" i="90"/>
  <c r="D28" i="90"/>
  <c r="D29" i="90"/>
  <c r="D4" i="90"/>
  <c r="D5" i="89"/>
  <c r="D6" i="89"/>
  <c r="D7" i="89"/>
  <c r="D8" i="89"/>
  <c r="D9" i="89"/>
  <c r="D10" i="89"/>
  <c r="D11" i="89"/>
  <c r="D12" i="89"/>
  <c r="D13" i="89"/>
  <c r="D14" i="89"/>
  <c r="D15" i="89"/>
  <c r="D16" i="89"/>
  <c r="D17" i="89"/>
  <c r="D18" i="89"/>
  <c r="D19" i="89"/>
  <c r="D20" i="89"/>
  <c r="D21" i="89"/>
  <c r="D22" i="89"/>
  <c r="D23" i="89"/>
  <c r="D24" i="89"/>
  <c r="D25" i="89"/>
  <c r="D26" i="89"/>
  <c r="D27" i="89"/>
  <c r="D28" i="89"/>
  <c r="D29" i="89"/>
  <c r="D30" i="89"/>
  <c r="D31" i="89"/>
  <c r="D32" i="89"/>
  <c r="D33" i="89"/>
  <c r="D34" i="89"/>
  <c r="D4" i="89"/>
  <c r="D5" i="88"/>
  <c r="D4" i="88"/>
  <c r="D5" i="86"/>
  <c r="D6" i="86"/>
  <c r="D7" i="86"/>
  <c r="D4" i="86"/>
  <c r="D5" i="84"/>
  <c r="D6" i="84"/>
  <c r="D7" i="84"/>
  <c r="D8" i="84"/>
  <c r="D9" i="84"/>
  <c r="D10" i="84"/>
  <c r="D11" i="84"/>
  <c r="D12" i="84"/>
  <c r="D13" i="84"/>
  <c r="D14" i="84"/>
  <c r="D15" i="84"/>
  <c r="D16" i="84"/>
  <c r="D17" i="84"/>
  <c r="D18" i="84"/>
  <c r="D19" i="84"/>
  <c r="D20" i="84"/>
  <c r="D21" i="84"/>
  <c r="D22" i="84"/>
  <c r="D23" i="84"/>
  <c r="D24" i="84"/>
  <c r="D25" i="84"/>
  <c r="D26" i="84"/>
  <c r="D27" i="84"/>
  <c r="D28" i="84"/>
  <c r="D29" i="84"/>
  <c r="D30" i="84"/>
  <c r="D31" i="84"/>
  <c r="D4" i="84"/>
  <c r="D5" i="79"/>
  <c r="D6" i="79"/>
  <c r="D7" i="79"/>
  <c r="D4" i="79"/>
  <c r="D5" i="78"/>
  <c r="D6" i="78"/>
  <c r="D7" i="78"/>
  <c r="D8" i="78"/>
  <c r="D9" i="78"/>
  <c r="D10" i="78"/>
  <c r="D11" i="78"/>
  <c r="D12" i="78"/>
  <c r="D13" i="78"/>
  <c r="D14" i="78"/>
  <c r="D15" i="78"/>
  <c r="D16" i="78"/>
  <c r="D17" i="78"/>
  <c r="D18" i="78"/>
  <c r="D19" i="78"/>
  <c r="D20" i="78"/>
  <c r="D21" i="78"/>
  <c r="D22" i="78"/>
  <c r="D23" i="78"/>
  <c r="D24" i="78"/>
  <c r="D25" i="78"/>
  <c r="D26" i="78"/>
  <c r="D27" i="78"/>
  <c r="D28" i="78"/>
  <c r="D29" i="78"/>
  <c r="D30" i="78"/>
  <c r="D31" i="78"/>
  <c r="D32" i="78"/>
  <c r="D33" i="78"/>
  <c r="D34" i="78"/>
  <c r="D35" i="78"/>
  <c r="D36" i="78"/>
  <c r="D37" i="78"/>
  <c r="D38" i="78"/>
  <c r="D39" i="78"/>
  <c r="D4" i="78"/>
  <c r="D5" i="76"/>
  <c r="D4" i="76"/>
  <c r="D5" i="75"/>
  <c r="D6" i="75"/>
  <c r="D7" i="75"/>
  <c r="D8" i="75"/>
  <c r="D9" i="75"/>
  <c r="D10" i="75"/>
  <c r="D11" i="75"/>
  <c r="D12" i="75"/>
  <c r="D13" i="75"/>
  <c r="D14" i="75"/>
  <c r="D15" i="75"/>
  <c r="D16" i="75"/>
  <c r="D17" i="75"/>
  <c r="D18" i="75"/>
  <c r="D19" i="75"/>
  <c r="D20" i="75"/>
  <c r="D21" i="75"/>
  <c r="D22" i="75"/>
  <c r="D23" i="75"/>
  <c r="D24" i="75"/>
  <c r="D25" i="75"/>
  <c r="D26" i="75"/>
  <c r="D27" i="75"/>
  <c r="D28" i="75"/>
  <c r="D4" i="75"/>
  <c r="D5" i="74"/>
  <c r="D6" i="74"/>
  <c r="D7" i="74"/>
  <c r="D8" i="74"/>
  <c r="D9" i="74"/>
  <c r="D4" i="74"/>
  <c r="D5" i="73"/>
  <c r="D6" i="73"/>
  <c r="D7" i="73"/>
  <c r="D8" i="73"/>
  <c r="D9" i="73"/>
  <c r="D10" i="73"/>
  <c r="D11" i="73"/>
  <c r="D12" i="73"/>
  <c r="D13" i="73"/>
  <c r="D14" i="73"/>
  <c r="D15" i="73"/>
  <c r="D16" i="73"/>
  <c r="D17" i="73"/>
  <c r="D18" i="73"/>
  <c r="D19" i="73"/>
  <c r="D20" i="73"/>
  <c r="D21" i="73"/>
  <c r="D22" i="73"/>
  <c r="D23" i="73"/>
  <c r="D24" i="73"/>
  <c r="D25" i="73"/>
  <c r="D26" i="73"/>
  <c r="D27" i="73"/>
  <c r="D28" i="73"/>
  <c r="D29" i="73"/>
  <c r="D30" i="73"/>
  <c r="D31" i="73"/>
  <c r="D32" i="73"/>
  <c r="D33" i="73"/>
  <c r="D34" i="73"/>
  <c r="D35" i="73"/>
  <c r="D36" i="73"/>
  <c r="D37" i="73"/>
  <c r="D38" i="73"/>
  <c r="D39" i="73"/>
  <c r="D40" i="73"/>
  <c r="D41" i="73"/>
  <c r="D42" i="73"/>
  <c r="D4" i="73"/>
  <c r="D5" i="72"/>
  <c r="D6" i="72"/>
  <c r="D4" i="72"/>
  <c r="D6" i="71"/>
  <c r="D5" i="71"/>
  <c r="D4" i="71"/>
  <c r="D5" i="66"/>
  <c r="D6" i="66"/>
  <c r="D7" i="66"/>
  <c r="D8" i="66"/>
  <c r="D9" i="66"/>
  <c r="D10" i="66"/>
  <c r="D11" i="66"/>
  <c r="D12" i="66"/>
  <c r="D13" i="66"/>
  <c r="D14" i="66"/>
  <c r="D15" i="66"/>
  <c r="D16" i="66"/>
  <c r="D17" i="66"/>
  <c r="D18" i="66"/>
  <c r="D19" i="66"/>
  <c r="D20" i="66"/>
  <c r="D21" i="66"/>
  <c r="D22" i="66"/>
  <c r="D23" i="66"/>
  <c r="D24" i="66"/>
  <c r="D25" i="66"/>
  <c r="D26" i="66"/>
  <c r="D27" i="66"/>
  <c r="D28" i="66"/>
  <c r="D29" i="66"/>
  <c r="D30" i="66"/>
  <c r="D31" i="66"/>
  <c r="D32" i="66"/>
  <c r="D33" i="66"/>
  <c r="D34" i="66"/>
  <c r="D35" i="66"/>
  <c r="D4" i="66"/>
  <c r="D5" i="65"/>
  <c r="D6" i="65"/>
  <c r="D7" i="65"/>
  <c r="D8" i="65"/>
  <c r="D9" i="65"/>
  <c r="D10" i="65"/>
  <c r="D11" i="65"/>
  <c r="D12" i="65"/>
  <c r="D13" i="65"/>
  <c r="D14" i="65"/>
  <c r="D15" i="65"/>
  <c r="D16" i="65"/>
  <c r="D17" i="65"/>
  <c r="D18" i="65"/>
  <c r="D19" i="65"/>
  <c r="D20" i="65"/>
  <c r="D21" i="65"/>
  <c r="D22" i="65"/>
  <c r="D23" i="65"/>
  <c r="D24" i="65"/>
  <c r="D25" i="65"/>
  <c r="D26" i="65"/>
  <c r="D27" i="65"/>
  <c r="D28" i="65"/>
  <c r="D29" i="65"/>
  <c r="D30" i="65"/>
  <c r="D31" i="65"/>
  <c r="D32" i="65"/>
  <c r="D33" i="65"/>
  <c r="D34" i="65"/>
  <c r="D4" i="65"/>
  <c r="D5" i="64"/>
  <c r="D6" i="64"/>
  <c r="D7" i="64"/>
  <c r="D8" i="64"/>
  <c r="D9" i="64"/>
  <c r="D10" i="64"/>
  <c r="D11" i="64"/>
  <c r="D12" i="64"/>
  <c r="D13" i="64"/>
  <c r="D14" i="64"/>
  <c r="D15" i="64"/>
  <c r="D16" i="64"/>
  <c r="D17" i="64"/>
  <c r="D18" i="64"/>
  <c r="D19" i="64"/>
  <c r="D20" i="64"/>
  <c r="D21" i="64"/>
  <c r="D22" i="64"/>
  <c r="D23" i="64"/>
  <c r="D24" i="64"/>
  <c r="D25" i="64"/>
  <c r="D26" i="64"/>
  <c r="D27" i="64"/>
  <c r="D28" i="64"/>
  <c r="D29" i="64"/>
  <c r="D30" i="64"/>
  <c r="D31" i="64"/>
  <c r="D32" i="64"/>
  <c r="D33" i="64"/>
  <c r="D34" i="64"/>
  <c r="D35" i="64"/>
  <c r="D4" i="64"/>
  <c r="D5" i="63"/>
  <c r="D6" i="63"/>
  <c r="D7" i="63"/>
  <c r="D8" i="63"/>
  <c r="D9" i="63"/>
  <c r="D10" i="63"/>
  <c r="D11" i="63"/>
  <c r="D12" i="63"/>
  <c r="D13" i="63"/>
  <c r="D14" i="63"/>
  <c r="D15" i="63"/>
  <c r="D16" i="63"/>
  <c r="D17" i="63"/>
  <c r="D18" i="63"/>
  <c r="D19" i="63"/>
  <c r="D20" i="63"/>
  <c r="D21" i="63"/>
  <c r="D22" i="63"/>
  <c r="D23" i="63"/>
  <c r="D24" i="63"/>
  <c r="D25" i="63"/>
  <c r="D26" i="63"/>
  <c r="D27" i="63"/>
  <c r="D28" i="63"/>
  <c r="D29" i="63"/>
  <c r="D30" i="63"/>
  <c r="D31" i="63"/>
  <c r="D32" i="63"/>
  <c r="D33" i="63"/>
  <c r="D34" i="63"/>
  <c r="D35" i="63"/>
  <c r="D4" i="63"/>
  <c r="D5" i="62"/>
  <c r="D6" i="62"/>
  <c r="D7" i="62"/>
  <c r="D8" i="62"/>
  <c r="D9" i="62"/>
  <c r="D10" i="62"/>
  <c r="D11" i="62"/>
  <c r="D12" i="62"/>
  <c r="D13" i="62"/>
  <c r="D14" i="62"/>
  <c r="D15" i="62"/>
  <c r="D16" i="62"/>
  <c r="D17" i="62"/>
  <c r="D18" i="62"/>
  <c r="D19" i="62"/>
  <c r="D20" i="62"/>
  <c r="D21" i="62"/>
  <c r="D22" i="62"/>
  <c r="D23" i="62"/>
  <c r="D24" i="62"/>
  <c r="D25" i="62"/>
  <c r="D26" i="62"/>
  <c r="D27" i="62"/>
  <c r="D28" i="62"/>
  <c r="D29" i="62"/>
  <c r="D30" i="62"/>
  <c r="D31" i="62"/>
  <c r="D32" i="62"/>
  <c r="D33" i="62"/>
  <c r="D34" i="62"/>
  <c r="D35" i="62"/>
  <c r="D4" i="62"/>
  <c r="D5" i="59"/>
  <c r="D6" i="59"/>
  <c r="D7" i="59"/>
  <c r="D8" i="59"/>
  <c r="D9" i="59"/>
  <c r="D10" i="59"/>
  <c r="D11" i="59"/>
  <c r="D12" i="59"/>
  <c r="D13" i="59"/>
  <c r="D14" i="59"/>
  <c r="D15" i="59"/>
  <c r="D16" i="59"/>
  <c r="D17" i="59"/>
  <c r="D18" i="59"/>
  <c r="D19" i="59"/>
  <c r="D20" i="59"/>
  <c r="D21" i="59"/>
  <c r="D22" i="59"/>
  <c r="D23" i="59"/>
  <c r="D24" i="59"/>
  <c r="D25" i="59"/>
  <c r="D26" i="59"/>
  <c r="D27" i="59"/>
  <c r="D28" i="59"/>
  <c r="D29" i="59"/>
  <c r="D30" i="59"/>
  <c r="D31" i="59"/>
  <c r="D32" i="59"/>
  <c r="D33" i="59"/>
  <c r="D34" i="59"/>
  <c r="D35" i="59"/>
  <c r="D36" i="59"/>
  <c r="D4" i="59"/>
  <c r="D5" i="58"/>
  <c r="D6" i="58"/>
  <c r="D7" i="58"/>
  <c r="D8" i="58"/>
  <c r="D9" i="58"/>
  <c r="D10" i="58"/>
  <c r="D11" i="58"/>
  <c r="D12" i="58"/>
  <c r="D13" i="58"/>
  <c r="D14" i="58"/>
  <c r="D15" i="58"/>
  <c r="D16" i="58"/>
  <c r="D17" i="58"/>
  <c r="D18" i="58"/>
  <c r="D19" i="58"/>
  <c r="D20" i="58"/>
  <c r="D21" i="58"/>
  <c r="D22" i="58"/>
  <c r="D23" i="58"/>
  <c r="D24" i="58"/>
  <c r="D25" i="58"/>
  <c r="D26" i="58"/>
  <c r="D27" i="58"/>
  <c r="D28" i="58"/>
  <c r="D29" i="58"/>
  <c r="D30" i="58"/>
  <c r="D31" i="58"/>
  <c r="D32" i="58"/>
  <c r="D33" i="58"/>
  <c r="D4" i="58"/>
  <c r="D5" i="55"/>
  <c r="D6" i="55"/>
  <c r="D7" i="55"/>
  <c r="D8" i="55"/>
  <c r="D9" i="55"/>
  <c r="D10" i="55"/>
  <c r="D11" i="55"/>
  <c r="D12" i="55"/>
  <c r="D13" i="55"/>
  <c r="D14" i="55"/>
  <c r="D15" i="55"/>
  <c r="D16" i="55"/>
  <c r="D17" i="55"/>
  <c r="D18" i="55"/>
  <c r="D19" i="55"/>
  <c r="D20" i="55"/>
  <c r="D21" i="55"/>
  <c r="D22" i="55"/>
  <c r="D23" i="55"/>
  <c r="D24" i="55"/>
  <c r="D25" i="55"/>
  <c r="D26" i="55"/>
  <c r="D27" i="55"/>
  <c r="D28" i="55"/>
  <c r="D29" i="55"/>
  <c r="D30" i="55"/>
  <c r="D31" i="55"/>
  <c r="D32" i="55"/>
  <c r="D33" i="55"/>
  <c r="D34" i="55"/>
  <c r="D35" i="55"/>
  <c r="D4" i="55"/>
  <c r="D5" i="54"/>
  <c r="D6" i="54"/>
  <c r="D7" i="54"/>
  <c r="D8" i="54"/>
  <c r="D9" i="54"/>
  <c r="D10" i="54"/>
  <c r="D11" i="54"/>
  <c r="D12" i="54"/>
  <c r="D13" i="54"/>
  <c r="D14" i="54"/>
  <c r="D15" i="54"/>
  <c r="D16" i="54"/>
  <c r="D17" i="54"/>
  <c r="D18" i="54"/>
  <c r="D19" i="54"/>
  <c r="D20" i="54"/>
  <c r="D21" i="54"/>
  <c r="D22" i="54"/>
  <c r="D23" i="54"/>
  <c r="D24" i="54"/>
  <c r="D25" i="54"/>
  <c r="D26" i="54"/>
  <c r="D27" i="54"/>
  <c r="D28" i="54"/>
  <c r="D29" i="54"/>
  <c r="D30" i="54"/>
  <c r="D4" i="54"/>
  <c r="D5" i="53"/>
  <c r="D6" i="53"/>
  <c r="D7" i="53"/>
  <c r="D8" i="53"/>
  <c r="D9" i="53"/>
  <c r="D10" i="53"/>
  <c r="D11" i="53"/>
  <c r="D12" i="53"/>
  <c r="D13" i="53"/>
  <c r="D14" i="53"/>
  <c r="D15" i="53"/>
  <c r="D16" i="53"/>
  <c r="D17" i="53"/>
  <c r="D18" i="53"/>
  <c r="D19" i="53"/>
  <c r="D20" i="53"/>
  <c r="D21" i="53"/>
  <c r="D22" i="53"/>
  <c r="D23" i="53"/>
  <c r="D24" i="53"/>
  <c r="D25" i="53"/>
  <c r="D26" i="53"/>
  <c r="D27" i="53"/>
  <c r="D28" i="53"/>
  <c r="D29" i="53"/>
  <c r="D30" i="53"/>
  <c r="D31" i="53"/>
  <c r="D32" i="53"/>
  <c r="D33" i="53"/>
  <c r="D34" i="53"/>
  <c r="D35" i="53"/>
  <c r="D4" i="53"/>
  <c r="D5" i="30" l="1"/>
  <c r="D6" i="30"/>
  <c r="D7" i="30"/>
  <c r="D8" i="30"/>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4" i="30"/>
  <c r="D5" i="147" l="1"/>
  <c r="D6" i="147"/>
  <c r="D7" i="147"/>
  <c r="D8" i="147"/>
  <c r="D9" i="147"/>
  <c r="D10" i="147"/>
  <c r="D11" i="147"/>
  <c r="D12" i="147"/>
  <c r="D13" i="147"/>
  <c r="D14" i="147"/>
  <c r="D15" i="147"/>
  <c r="D16" i="147"/>
  <c r="D17" i="147"/>
  <c r="D18" i="147"/>
  <c r="D19" i="147"/>
  <c r="D20" i="147"/>
  <c r="D21" i="147"/>
  <c r="D22" i="147"/>
  <c r="D23" i="147"/>
  <c r="D24" i="147"/>
  <c r="D25" i="147"/>
  <c r="D26" i="147"/>
  <c r="D27" i="147"/>
  <c r="D28" i="147"/>
  <c r="D29" i="147"/>
  <c r="D30" i="147"/>
  <c r="D31" i="147"/>
  <c r="D32" i="147"/>
  <c r="D33" i="147"/>
  <c r="D4" i="147"/>
  <c r="D5" i="150"/>
  <c r="D6" i="150"/>
  <c r="D7" i="150"/>
  <c r="D8" i="150"/>
  <c r="D9" i="150"/>
  <c r="D10" i="150"/>
  <c r="D11" i="150"/>
  <c r="D12" i="150"/>
  <c r="D13" i="150"/>
  <c r="D14" i="150"/>
  <c r="D15" i="150"/>
  <c r="D16" i="150"/>
  <c r="D17" i="150"/>
  <c r="D18" i="150"/>
  <c r="D19" i="150"/>
  <c r="D20" i="150"/>
  <c r="D21" i="150"/>
  <c r="D22" i="150"/>
  <c r="D23" i="150"/>
  <c r="D24" i="150"/>
  <c r="D25" i="150"/>
  <c r="D26" i="150"/>
  <c r="D27" i="150"/>
  <c r="D28" i="150"/>
  <c r="D29" i="150"/>
  <c r="D30" i="150"/>
  <c r="D31" i="150"/>
  <c r="D32" i="150"/>
  <c r="D33" i="150"/>
  <c r="D4" i="150"/>
  <c r="D5" i="67"/>
  <c r="D6" i="67"/>
  <c r="D7" i="67"/>
  <c r="D8" i="67"/>
  <c r="D9" i="67"/>
  <c r="D10" i="67"/>
  <c r="D11" i="67"/>
  <c r="D12" i="67"/>
  <c r="D13" i="67"/>
  <c r="D14" i="67"/>
  <c r="D15" i="67"/>
  <c r="D16" i="67"/>
  <c r="D17" i="67"/>
  <c r="D18" i="67"/>
  <c r="D19" i="67"/>
  <c r="D20" i="67"/>
  <c r="D21" i="67"/>
  <c r="D22" i="67"/>
  <c r="D23" i="67"/>
  <c r="D24" i="67"/>
  <c r="D25" i="67"/>
  <c r="D26" i="67"/>
  <c r="D27" i="67"/>
  <c r="D28" i="67"/>
  <c r="D29" i="67"/>
  <c r="D30" i="67"/>
  <c r="D31" i="67"/>
  <c r="D32" i="67"/>
  <c r="D33" i="67"/>
  <c r="D34" i="67"/>
  <c r="D35" i="67"/>
  <c r="D4" i="67"/>
  <c r="D5"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4" i="57"/>
  <c r="D6" i="56"/>
  <c r="D7" i="56"/>
  <c r="D8" i="56"/>
  <c r="D9" i="56"/>
  <c r="D10" i="56"/>
  <c r="D11" i="56"/>
  <c r="D12" i="56"/>
  <c r="D13" i="56"/>
  <c r="D14" i="56"/>
  <c r="D15" i="56"/>
  <c r="D16" i="56"/>
  <c r="D17" i="56"/>
  <c r="D18" i="56"/>
  <c r="D19" i="56"/>
  <c r="D20" i="56"/>
  <c r="D21" i="56"/>
  <c r="D22" i="56"/>
  <c r="D23" i="56"/>
  <c r="D24" i="56"/>
  <c r="D25" i="56"/>
  <c r="D26" i="56"/>
  <c r="D27" i="56"/>
  <c r="D28" i="56"/>
  <c r="D29" i="56"/>
  <c r="D30" i="56"/>
  <c r="D31" i="56"/>
  <c r="D32" i="56"/>
  <c r="D33" i="56"/>
  <c r="D34" i="56"/>
  <c r="D35" i="56"/>
  <c r="D36" i="56"/>
  <c r="D5" i="56"/>
  <c r="C37" i="56"/>
  <c r="D37" i="56" s="1"/>
  <c r="B37" i="56"/>
  <c r="C34" i="147" l="1"/>
  <c r="B5" i="91"/>
  <c r="B36" i="63"/>
  <c r="C36" i="158"/>
  <c r="D36" i="158" s="1"/>
  <c r="B36" i="158"/>
  <c r="C45" i="93"/>
  <c r="D45" i="93" s="1"/>
  <c r="C40" i="78"/>
  <c r="B40" i="78"/>
  <c r="C10" i="74"/>
  <c r="B10" i="74"/>
  <c r="C6" i="71"/>
  <c r="B6" i="71"/>
  <c r="C6" i="101"/>
  <c r="D6" i="101" s="1"/>
  <c r="B6" i="101"/>
  <c r="B5" i="97"/>
  <c r="C5" i="97"/>
  <c r="B45" i="93"/>
  <c r="B36" i="104"/>
  <c r="C36" i="104"/>
  <c r="D36" i="104" s="1"/>
  <c r="B5" i="70"/>
  <c r="C5" i="70"/>
  <c r="D5" i="70"/>
  <c r="B36" i="55"/>
  <c r="C36" i="55"/>
  <c r="D36" i="55" s="1"/>
  <c r="B5" i="145"/>
  <c r="C5" i="145"/>
  <c r="B12" i="103"/>
  <c r="C12" i="103"/>
  <c r="D12" i="103" s="1"/>
  <c r="C9" i="99"/>
  <c r="D9" i="99" s="1"/>
  <c r="B16" i="98"/>
  <c r="C16" i="98"/>
  <c r="B7" i="125"/>
  <c r="C7" i="125"/>
  <c r="C7" i="126"/>
  <c r="D7" i="126" s="1"/>
  <c r="B6" i="92"/>
  <c r="C6" i="92"/>
  <c r="D6" i="92" s="1"/>
  <c r="C5" i="91"/>
  <c r="B36" i="66"/>
  <c r="C36" i="66"/>
  <c r="D36" i="66" s="1"/>
  <c r="C35" i="65"/>
  <c r="D35" i="65" s="1"/>
  <c r="B36" i="64"/>
  <c r="C36" i="64"/>
  <c r="D36" i="64" s="1"/>
  <c r="B34" i="150"/>
  <c r="C34" i="150"/>
  <c r="B30" i="90"/>
  <c r="C30" i="90"/>
  <c r="D30" i="90" s="1"/>
  <c r="B30" i="130"/>
  <c r="C30" i="130"/>
  <c r="D30" i="130" s="1"/>
  <c r="B34" i="132"/>
  <c r="C34" i="132"/>
  <c r="D34" i="132" s="1"/>
  <c r="B35" i="89"/>
  <c r="C35" i="89"/>
  <c r="D35" i="89" s="1"/>
  <c r="B36" i="62"/>
  <c r="C36" i="62"/>
  <c r="D36" i="62" s="1"/>
  <c r="B37" i="59"/>
  <c r="C37" i="59"/>
  <c r="D37" i="59" s="1"/>
  <c r="C35" i="148"/>
  <c r="D35" i="148" s="1"/>
  <c r="B35" i="148"/>
  <c r="B5" i="102"/>
  <c r="C5" i="102"/>
  <c r="B9" i="139"/>
  <c r="C9" i="139"/>
  <c r="B34" i="147"/>
  <c r="B36" i="67"/>
  <c r="B33" i="57"/>
  <c r="C33" i="57"/>
  <c r="D33" i="57" s="1"/>
  <c r="C29" i="134"/>
  <c r="D29" i="134" s="1"/>
  <c r="C32" i="84"/>
  <c r="B32" i="84"/>
  <c r="B34" i="58"/>
  <c r="C34" i="58"/>
  <c r="D34" i="58" s="1"/>
  <c r="B8" i="79"/>
  <c r="C8" i="79"/>
  <c r="D8" i="79" s="1"/>
  <c r="B5" i="76"/>
  <c r="C5" i="76"/>
  <c r="C29" i="75"/>
  <c r="B43" i="73"/>
  <c r="B12" i="108"/>
  <c r="C5" i="136"/>
  <c r="B5" i="136"/>
  <c r="B29" i="134"/>
  <c r="C35" i="133"/>
  <c r="D35" i="133" s="1"/>
  <c r="B35" i="133"/>
  <c r="B7" i="126"/>
  <c r="B36" i="53"/>
  <c r="C36" i="53"/>
  <c r="C11" i="129"/>
  <c r="D11" i="129" s="1"/>
  <c r="B11" i="129"/>
  <c r="C5" i="128"/>
  <c r="B5" i="128"/>
  <c r="C5" i="111"/>
  <c r="B5" i="111"/>
  <c r="C6" i="110"/>
  <c r="D6" i="110" s="1"/>
  <c r="B6" i="110"/>
  <c r="C5" i="109"/>
  <c r="B5" i="109"/>
  <c r="C12" i="108"/>
  <c r="D12" i="108" s="1"/>
  <c r="B9" i="99"/>
  <c r="C5" i="88"/>
  <c r="B5" i="88"/>
  <c r="C7" i="86"/>
  <c r="B7" i="86"/>
  <c r="C6" i="72"/>
  <c r="B6" i="72"/>
  <c r="B30" i="54"/>
  <c r="B35" i="65"/>
  <c r="B36" i="30"/>
  <c r="C36" i="67"/>
  <c r="D36" i="67" s="1"/>
  <c r="C36" i="63"/>
  <c r="D36" i="63" s="1"/>
  <c r="C30" i="54"/>
  <c r="C36" i="30"/>
  <c r="B29" i="75"/>
  <c r="C43" i="73"/>
  <c r="D43" i="73" s="1"/>
  <c r="D9" i="139" l="1"/>
  <c r="D16" i="98"/>
  <c r="D32" i="84"/>
  <c r="D40" i="78"/>
  <c r="D29" i="75"/>
  <c r="D10" i="74"/>
  <c r="D36" i="53"/>
  <c r="D34" i="150"/>
  <c r="D34" i="147"/>
</calcChain>
</file>

<file path=xl/sharedStrings.xml><?xml version="1.0" encoding="utf-8"?>
<sst xmlns="http://schemas.openxmlformats.org/spreadsheetml/2006/main" count="1760" uniqueCount="223">
  <si>
    <t/>
  </si>
  <si>
    <t>рублей</t>
  </si>
  <si>
    <t>Нераспределенный резерв</t>
  </si>
  <si>
    <t>ИТОГО:</t>
  </si>
  <si>
    <t>Наименование и статус муниципального образования Брянской области</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</si>
  <si>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</si>
  <si>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</si>
  <si>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</si>
  <si>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</si>
  <si>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</si>
  <si>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</si>
  <si>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</si>
  <si>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</si>
  <si>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</si>
  <si>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</si>
  <si>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</si>
  <si>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</si>
  <si>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 xml:space="preserve">Жуковский муниципальный район </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</si>
  <si>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</si>
  <si>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</si>
  <si>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</si>
  <si>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</si>
  <si>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</si>
  <si>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</si>
  <si>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</si>
  <si>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</si>
  <si>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</si>
  <si>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</si>
  <si>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</si>
  <si>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</si>
  <si>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</si>
  <si>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 xml:space="preserve">Стародубский муниципальный район </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</si>
  <si>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</si>
  <si>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</si>
  <si>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</si>
  <si>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</si>
  <si>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 xml:space="preserve">Локотское городское поселение Брасовского муниципального района  </t>
  </si>
  <si>
    <t xml:space="preserve">Клетнянский муниципальный район  </t>
  </si>
  <si>
    <t xml:space="preserve">Суземский муниципальный район  </t>
  </si>
  <si>
    <t xml:space="preserve">Новозыбковский городской округ  </t>
  </si>
  <si>
    <t xml:space="preserve">Сельцовский городской округ  </t>
  </si>
  <si>
    <t xml:space="preserve">Городской округ город Фокино  </t>
  </si>
  <si>
    <t xml:space="preserve">Глинищевское сельское поселение Брянского муниципального района  </t>
  </si>
  <si>
    <t xml:space="preserve">Выгоничское городское поселение Выгоничского муниципального района  </t>
  </si>
  <si>
    <t xml:space="preserve">Гордеевское сельское поселение Гордеевского муниципального района  </t>
  </si>
  <si>
    <t xml:space="preserve">Дубровское городское поселение Дубровского муниципального района  </t>
  </si>
  <si>
    <t xml:space="preserve">Дятьковское городское поселение Дятьковского муниципального района  </t>
  </si>
  <si>
    <t xml:space="preserve">Бытошское городское поселение Дятьковского муниципального района  </t>
  </si>
  <si>
    <t xml:space="preserve">Ивотское городское поселение Дятьковского муниципального района  </t>
  </si>
  <si>
    <t xml:space="preserve">Любохонское городское поселение Дятьковского муниципального района  </t>
  </si>
  <si>
    <t xml:space="preserve">Жирятинское сельское поселение Жирятинского муниципального района  </t>
  </si>
  <si>
    <t xml:space="preserve">Жуковское городское поселение Жуковского муниципального района  </t>
  </si>
  <si>
    <t xml:space="preserve">Злынковское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</si>
  <si>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</si>
  <si>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</si>
  <si>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</si>
  <si>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 xml:space="preserve">Коржовоголубовское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</si>
  <si>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</si>
  <si>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Комаричское городское поселение Комаричского муниципального района  </t>
  </si>
  <si>
    <t xml:space="preserve">Красногорское городское поселение Красногорского муниципального района  </t>
  </si>
  <si>
    <t xml:space="preserve">Мглинское городское поселение Мглинского муниципального района  </t>
  </si>
  <si>
    <t xml:space="preserve">Навлинское городское поселение Навлинского муниципального района  </t>
  </si>
  <si>
    <t xml:space="preserve">Погарское городское поселение Погарского муниципального района  </t>
  </si>
  <si>
    <t xml:space="preserve">Почепское городское поселение Почепского муниципального района  </t>
  </si>
  <si>
    <t xml:space="preserve">Рогнединское городское поселение Рогнединского муниципального района  </t>
  </si>
  <si>
    <t xml:space="preserve">Севское городское поселение Севского муниципального района  </t>
  </si>
  <si>
    <t xml:space="preserve">Десятуховское сельское поселение Стародубского муниципального района  </t>
  </si>
  <si>
    <t xml:space="preserve">Меленское сельское поселение Стародубского муниципального района  </t>
  </si>
  <si>
    <t xml:space="preserve">Суземское городское поселение Суземского муниципального района   </t>
  </si>
  <si>
    <t xml:space="preserve">Суражское городское поселение Суражского муниципального района  </t>
  </si>
  <si>
    <t xml:space="preserve">Трубчевское городское поселение Трубчевского муниципального района  </t>
  </si>
  <si>
    <t xml:space="preserve">Белоберезковское городское поселение Трубчевского муниципального района  </t>
  </si>
  <si>
    <t xml:space="preserve">Унечское городское поселение Унечского муниципального района  </t>
  </si>
  <si>
    <t xml:space="preserve">Брянский муниципальный район   </t>
  </si>
  <si>
    <t xml:space="preserve">Дубровский муниципальный район  </t>
  </si>
  <si>
    <t xml:space="preserve">Жуковский муниципальный район  </t>
  </si>
  <si>
    <t xml:space="preserve">Карачевский муниципальный район  </t>
  </si>
  <si>
    <t xml:space="preserve">Климовский муниципальный район  </t>
  </si>
  <si>
    <t xml:space="preserve">Почепский  муниципальный район  </t>
  </si>
  <si>
    <t xml:space="preserve">Стародубский муниципальный район  </t>
  </si>
  <si>
    <t xml:space="preserve">Кокоревское городское поселение Суземского муниципального района   </t>
  </si>
  <si>
    <t xml:space="preserve">Суражский муниципальный район  </t>
  </si>
  <si>
    <t xml:space="preserve">Трубчевский муниципальный район  </t>
  </si>
  <si>
    <t xml:space="preserve">Унечский муниципальный район  </t>
  </si>
  <si>
    <t>Дятьковское городское поселение Дятьковского муниципального района</t>
  </si>
  <si>
    <t xml:space="preserve">Дубровское сельское поселение Брасовского муниципального района  </t>
  </si>
  <si>
    <t xml:space="preserve">Столбовское сельское поселение Брасовского муниципального района  </t>
  </si>
  <si>
    <t xml:space="preserve">Добрунское сельское поселение Брянского муниципального района  </t>
  </si>
  <si>
    <t xml:space="preserve">Журиничское сельское поселение Брянского муниципального района  </t>
  </si>
  <si>
    <t xml:space="preserve">Новосельское сельское поселение Брянского муниципального района  </t>
  </si>
  <si>
    <t xml:space="preserve">Кокинское сельское поселение Выгоничского муниципального района  </t>
  </si>
  <si>
    <t xml:space="preserve">Хутор-Борское сельское поселение Выгоничского муниципального района  </t>
  </si>
  <si>
    <t xml:space="preserve">Уношевское сельское поселение Гордеевского муниципального района  </t>
  </si>
  <si>
    <t xml:space="preserve">Алешинское сельское поселение Дубровского муниципального района  </t>
  </si>
  <si>
    <t xml:space="preserve">Пеклинское сельское поселение Дубровского муниципального района  </t>
  </si>
  <si>
    <t xml:space="preserve">Жирятинский муниципальный район  </t>
  </si>
  <si>
    <t xml:space="preserve">Истопское сельское поселение Климовского муниципального района  </t>
  </si>
  <si>
    <t xml:space="preserve">Клинцовский муниципальный район  </t>
  </si>
  <si>
    <t xml:space="preserve">Медведовское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</si>
  <si>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</si>
  <si>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 xml:space="preserve">Литижское сельское поселение Комаричского муниципального района  </t>
  </si>
  <si>
    <t xml:space="preserve">Красногорский муниципальный район  </t>
  </si>
  <si>
    <t xml:space="preserve">Мглинский муниципальный район  </t>
  </si>
  <si>
    <t xml:space="preserve">Погарский муниципальный район  </t>
  </si>
  <si>
    <t xml:space="preserve">Рогнединский муниципальный район  </t>
  </si>
  <si>
    <t xml:space="preserve">Севский муниципальный район  </t>
  </si>
  <si>
    <t xml:space="preserve">Косицкое сельское поселение Севского муниципального района  </t>
  </si>
  <si>
    <t xml:space="preserve">Новоямское сельское поселение Севского муниципального района  </t>
  </si>
  <si>
    <t xml:space="preserve">Троебортновское сельское поселение Севского муниципального района  </t>
  </si>
  <si>
    <t xml:space="preserve">Воронокское сельское поселение Стародубского муниципального района  </t>
  </si>
  <si>
    <t xml:space="preserve">Понуровское сельское поселение Стародубского муниципального района  </t>
  </si>
  <si>
    <t xml:space="preserve">Алешковичское сельское поселение Суземского муниципального района   </t>
  </si>
  <si>
    <t xml:space="preserve">Влазовичское сельское поселение Суражского муниципального района  </t>
  </si>
  <si>
    <t xml:space="preserve">Дубровское сельское поселение Суражского муниципального района  </t>
  </si>
  <si>
    <t xml:space="preserve">Телецкое сельское поселение Трубчевского муниципального района  </t>
  </si>
  <si>
    <t xml:space="preserve">Усохское сельское поселение Трубчевского муниципального района  </t>
  </si>
  <si>
    <t>Карачевское городское поселение Карачевского муниципального района</t>
  </si>
  <si>
    <t>Климовский муниципальный район</t>
  </si>
  <si>
    <t xml:space="preserve">Старское городское поселение Дятьковского муниципального района  </t>
  </si>
  <si>
    <t>Симонтовское сельское поселение Мглинского муниципального района</t>
  </si>
  <si>
    <t xml:space="preserve">Новопогощенское сельское поселение Суземского муниципального района   </t>
  </si>
  <si>
    <t>Климовское городское поселение Климовского района</t>
  </si>
  <si>
    <t>Мглинское городское поселение Мглинского муниципального района</t>
  </si>
  <si>
    <t>Почепское городское поселение Почепского муниципального района</t>
  </si>
  <si>
    <t>Локотское городское поселение Брасовского муниципального района</t>
  </si>
  <si>
    <t>Стародубский муниципальный округ</t>
  </si>
  <si>
    <t>Утынское сельское поселение Выгоничского муниципального района</t>
  </si>
  <si>
    <t>Клетнянское городское поселение Клетнянского муниципального района</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</si>
  <si>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</si>
  <si>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</si>
  <si>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Рогнединское городское поселение Рогнединского муниципального района</t>
  </si>
  <si>
    <t>Городской округ город Фокино</t>
  </si>
  <si>
    <t xml:space="preserve">Стародубский муниципальный округ  </t>
  </si>
  <si>
    <t xml:space="preserve">Городской округ город Клинцы </t>
  </si>
  <si>
    <t>Отчет об исполнении расходов, предусмотренных таблицей 5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на 2020 год"</t>
  </si>
  <si>
    <t>Утверждено</t>
  </si>
  <si>
    <t>Исполнено</t>
  </si>
  <si>
    <t>Процент исполнения</t>
  </si>
  <si>
    <t>Заместитель Губернатора Брянской области</t>
  </si>
  <si>
    <t>Г.В. Петушкова</t>
  </si>
  <si>
    <t xml:space="preserve">Начальник отдела </t>
  </si>
  <si>
    <t>общегосударственных расходов</t>
  </si>
  <si>
    <t>А.В. Доронина</t>
  </si>
  <si>
    <t>Отчет об исполнении расходов, предусмотренных таблицей 6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Российской Федерации по первичному воинскому учету на территориях, где отсутствуют военные комиссариаты на 2020 год"</t>
  </si>
  <si>
    <t>Отчет об исполнении расходов, предусмотренных таблицей 15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осуществление переданных государственных полномочий Российской Федерации по составлению (изменению)  списков кандидатов в присяжные заседатели федеральных судов общей юрисдикции в Российской Федерации на 2020 год"</t>
  </si>
  <si>
    <t>Отчет об исполнении расходов, предусмотренных таблицей 70 приложения 15 к Закону Брянской области "Об областном бюджете на 2020 год и на плановый период 2021 и 2022 годов" "Распределение дотаций бюджетам муниципальных районов (городских округов)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на 2020 год"</t>
  </si>
  <si>
    <t>Отчет об исполнении расходов, предусмотренных таблицей 1 приложения 15 к Закону Брянской области "Об областном бюджете на 2020 год и на плановый период 2021 и 2022 годов" "Распределение дотаций на выравнивание бюджетной обеспеченности муниципальных районов (муниципальных округов, городских округов)"</t>
  </si>
  <si>
    <t>Начальник отдела межбюджетных отношений</t>
  </si>
  <si>
    <t>с муниципальными обрзованиями</t>
  </si>
  <si>
    <t>Е.М. Боровикова</t>
  </si>
  <si>
    <t>Отчет об исполнении расходов, предусмотренных таблицей 2 приложения 15 к Закону Брянской области "Об областном бюджете на 2020 год и на плановый период 2021 и 2022 годов" "Распределение дотаций на поддержку мер по обеспечению сбалансированности бюджетов муниципальных районов (муниципальных округов, городских округов)"</t>
  </si>
  <si>
    <t>Городской округ город Брянск*</t>
  </si>
  <si>
    <t>Городской округ город Клинцы**</t>
  </si>
  <si>
    <t>Климовский муниципальный район*</t>
  </si>
  <si>
    <t>Комаричский муниципальный район*</t>
  </si>
  <si>
    <t xml:space="preserve">* с учетом постановления Правительства Брянской области от 28.12.2020 № 668-п «О распределении на 2020 год второй части дотаций на поддержку мер по обеспечению сбалансированности бюджетов муниципальных районов (муниципальных округов, городских округов)» </t>
  </si>
  <si>
    <t xml:space="preserve">** с учетом постановления Правительства Брянской области от 28.12.2020 № 669-п «О распределении на 2020 год второй части дотаций на поддержку мер по обеспечению сбалансированности бюджетов муниципальных районов (муниципальных округов, городских округов)» </t>
  </si>
  <si>
    <t>Отчет об исполнении расходов, предусмотренных таблицей 3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на выравнивание бюджетной обеспеченности поселений"</t>
  </si>
  <si>
    <t>Отчет об исполнении расходов, предусмотренных таблицей 4 приложения 15 к Закону Брянской области "Об областном бюджете на 2020 год и на плановый период 2021 и 2022 годов" "Распределение субвенции бюджетам муниципальных районов (муниципальных округов, городских округов)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</si>
  <si>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Начальник отдела финансов</t>
  </si>
  <si>
    <t>аграрного сектора</t>
  </si>
  <si>
    <t>Т.И. Матюшкина</t>
  </si>
  <si>
    <t>Отчет об исполнении расходов, предусмотренных таблицей 7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образований на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t>
  </si>
  <si>
    <t>социального сектора</t>
  </si>
  <si>
    <t>Н.В. Милехина</t>
  </si>
  <si>
    <t>Отчет об исполнении расходов, предусмотренных таблицей 8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осуществление отдельных полномочий в сфере образования"</t>
  </si>
  <si>
    <t>Отчет об исполнении расходов, предусмотренных таблицей 9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</si>
  <si>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Отчет об исполнении расходов, предусмотренных таблицей 10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обеспечение сохранности жилых помещений, закрепленных за детьми-сиротами и детьми, оставшимися без попечения родителей"</t>
  </si>
  <si>
    <t>Отчет об исполнении расходов, предусмотренных таблицей 11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организацию и осуществление деятельности по опеке и попечительству, выплату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</si>
  <si>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Отчет об исполнении расходов, предусмотренных таблицей 12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</si>
  <si>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Отчет об исполнении расходов, предусмотренных таблицей 13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выплату единовременных пособий при всех формах устройства детей, лишенных родительского попечения, в семью"</t>
  </si>
  <si>
    <t>Отчет об исполнении расходов, предусмотренных таблицей 14 приложения 15 к Закону Брянской области "Об областном бюджете на 2020 год и на плановый период 2021 и 2022 годов" "Распределение субвенций бюджетам муниципальных районов (муниципальных округов, городских округов)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t>
  </si>
  <si>
    <t>Отчет об исполнении расходов, предусмотренных таблицей 16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обеспечение безопасности гидротехнических сооружений, противопаводковые мероприятия и водохозяйственную деятельность в рамках государственной программы "Охрана окружающей среды, воспроизводство и использование природных ресурсов Брянской области"</t>
  </si>
  <si>
    <t>Отчет об исполнении расходов, предусмотренных таблицей 17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реализацию мероприятий федеральной целевой программы «Развитие водохозяйственного комплекса Российской Федерации в 2012 – 2020 годах» в рамках государственной программы «Охрана окружающей среды, воспроизводство и использование природных ресурсов Брянской области»</t>
  </si>
  <si>
    <t>Отчет об исполнении расходов, предусмотренных таблицей 18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охрану окружающей среды в рамках государственной программы "Охрана окружающей среды, воспроизводство и использование природных ресурсов Брянской области"</t>
  </si>
  <si>
    <t>Отчет об исполнении расходов, предусмотренных таблицей 19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реализацию мероприятий федеральной целевой программы "Увековечение памяти погибших при защите Отечества на 2019-2024 годы" государственной программы "Региональная политика Брянской области"</t>
  </si>
  <si>
    <t>Отчет об исполнении расходов, предусмотренных таблицей 20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обеспечение устойчивого сокращения непригодного для проживания жилищного фонда в рамках  регионального проекта «Обеспечение устойчивого сокращения непригодного для проживания жилищного фонда»  государственной программы «Развитие топливно-энергетического комплекса и жилищно-коммунального хозяйства Брянской области»</t>
  </si>
  <si>
    <t>реального сектора</t>
  </si>
  <si>
    <t>Е.В. Волкова</t>
  </si>
  <si>
    <t>Отчет об исполнении расходов, предусмотренных таблицей 21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подготовку объектов жилищно-коммунального хозяйства к зиме в рамках государственной программы "Развитие топливно-энергетического комплекса и жилищно-коммунального хозяйства Брянской области"</t>
  </si>
  <si>
    <t>Отчет об исполнении расходов, предусмотренных таблицей 22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«Строительство и реконструкция очистных сооружений в населенных пунктах Брянской области» государственной программы «Развитие топливно-энергетического комплекса и жилищно-коммунального хозяйства Брянской области»</t>
  </si>
  <si>
    <t>Отчет об исполнении расходов, предусмотренных таблицей 24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реализацию программ формирования современной городской среды в рамках регионального проекта "Формирование комфортной городской среды" государственной программы "Формирование современной городской среды Брянской области"</t>
  </si>
  <si>
    <t>Бытошское городское поселение Дятьковского муниципального района*</t>
  </si>
  <si>
    <t xml:space="preserve">Ивотское городское поселение Дятьковского муниципального района*  </t>
  </si>
  <si>
    <t xml:space="preserve">Климовское городское поселение Климовского муниципального района*  </t>
  </si>
  <si>
    <t xml:space="preserve">Белоберезковское городское поселение Трубчевского муниципального района*  </t>
  </si>
  <si>
    <t>* с учетом постановления Правительства Брянской области от 21.12.2020 № 658-п «О внесении изменений в распределение межбюджетных трансфертов бюджетам муниципальных образований на 2020 год и на плановый период 2021 и 2022 годов"</t>
  </si>
  <si>
    <t>Отчет об исполнении расходов, предусмотренных таблицей 25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строительство и реконструкцию (модернизацию) объектов питьевого водоснабжения в рамках регионального проекта "Чистая вода" государственной программы "Развитие топливно-энергетического комплекса и жилищно-коммунального хозяйства Брянской области"</t>
  </si>
  <si>
    <t>Отчет об исполнении расходов, предусмотренных таблицей 28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обеспечение развития и укрепление материально-технической базы домов культуры в населенных пунктах с числом жителей до 50 тысяч человек  в рамках государственной программы "Развитие культуры и туризма в Брянской области"</t>
  </si>
  <si>
    <t xml:space="preserve">Отчет об исполнении расходов, предусмотренных таблицей 30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реализацию мероприятий по созданию в дошкольных образовательных организациях условий для получения детьми-инвалидами качественного образования в рамках государственной программы "Доступная среда Брянской области" </t>
  </si>
  <si>
    <t>Отчет об исполнении расходов, предусмотренных таблицей 31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создание новых мест в общеобразовательных организациях в рамках регионального проекта "Современная школа" государственной программы "Создание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(за исключением софинансирования объектов капитальных вложений муниципальной собственности)"</t>
  </si>
  <si>
    <t>Отчет об исполнении расходов, предусмотренных таблицей 32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реализацию мероприятий по проведению оздоровительной кампании детей в рамках государственной программы "Развитие образования и науки Брянской области"</t>
  </si>
  <si>
    <t>Отчет об исполнении расходов, предусмотренных таблицей 33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капитальный ремонт кровель муниципальных образовательных организаций в рамках государственной программы "Развитие образования и науки Брянской области" в сфере образования"</t>
  </si>
  <si>
    <t>Отчет об исполнении расходов, предусмотренных таблицей 35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развитие транспортной инфраструктуры на сельских территориях  в рамках ведомственного проекта "Развитие транспортной инфраструктуры на сельских территориях" подпрограммы "Создание и развитие инфраструктуры на сельских территориях" государственной программы "Комплексное развитие сельских территорий Брянской области"</t>
  </si>
  <si>
    <t>Отчет об исполнении расходов, предусмотренных таблицей 36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развитие и совершенствование сети автомобильных дорог местного значения общего пользования  в рамках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</si>
  <si>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 xml:space="preserve">Отчет об исполнении расходов, предусмотренных таблицей 37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обеспечение сохранности автомобильных дорог местного значения и условий безопасности движения по ним в рамках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t>
  </si>
  <si>
    <t xml:space="preserve">Отчет об исполнении расходов, предусмотренных таблицей 40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обеспечение комплексного развития сельских территорий в рамках ведомственного проекта "Развитие инженерной инфраструктуры на сельских территориях" подпрограммы "Создание и развитие инфраструктуры на сельских территориях" государственной программы "Комплексное развитие сельских территорий Брянской области"   </t>
  </si>
  <si>
    <t>Отчет об исполнении расходов, предусмотренных таблицей 41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софинансирование объектов капитальных вложений муниципальной собственности в рамках подпрограммы "Реабилитация населения и территории Брянской области, подвергшихся радиационному воздействию вследствие катастрофы на Чернобыльской АЭС"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</si>
  <si>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Отчет об исполнении расходов, предусмотренных таблицей 42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софинансирование объектов капитальных вложений муниципальной собственности в рамках подпрограммы "Развитие социальной и инженерной инфраструктуры Брянской области"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</si>
  <si>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Отчет об исполнении расходов, предусмотренных таблицей 43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в рамках регионального проекта "Содействие занятости женщин - создание условий дошкольного образования для детей в возрасте до трех лет» государственной программы «Развитие образования и науки Брянской области"</t>
  </si>
  <si>
    <t>Отчет об исполнении расходов, предусмотренных таблицей 45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создание новых мест в общеобразовательных организациях в рамках регионального проекта "Современная школа" государственной программы "Создание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(софинансирование объектов капитальных вложений муниципальной собственности)"</t>
  </si>
  <si>
    <t>Отчет об исполнении расходов, предусмотренных таблицей 46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"Развитие культуры и туризма в Брянской области"</t>
  </si>
  <si>
    <t>Отчет об исполнении расходов, предусмотренных таблицей 47 приложения 15 к Закону Брянской области "Об областном бюджете на 2020 год и на плановый период 2021 и 2022 годов" "Распределение субсидий бюджетам муниципальных образований на софинансирование объектов капитальных вложений муниципальной собственности в рамках государственной программы "Развитие физической культуры и спорта Брянской области"</t>
  </si>
  <si>
    <t xml:space="preserve">Отчет об исполнении расходов, предусмотренных таблицей 48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реализацию мероприятий по обеспечению жильем молодых семей в рамках подпрограммы "Обеспечение жильем молодых семей в Брянской области" государственной программы "Социальная и демографическая политика Брянской области" </t>
  </si>
  <si>
    <t>государственного долга</t>
  </si>
  <si>
    <t>М.И. Голованова</t>
  </si>
  <si>
    <t>Отчет об исполнении расходов, предусмотренных таблицей 50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оснащение объектов спортивной инфраструктуры спортивно-технологическим оборудованием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t>
  </si>
  <si>
    <t xml:space="preserve">Отчет об исполнении расходов, предусмотренных таблицей 51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приобретение спортивного оборудования и инвентаря для приведения организаций спортивной подготовки в нормативное состояние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 </t>
  </si>
  <si>
    <t>Отчет об исполнении расходов, предусмотренных таблицей 52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реализацию федеральной целевой программы "Развитие физической культуры и спорта в Российской Федерации на 2016 - 2020 годы"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t>
  </si>
  <si>
    <t xml:space="preserve">Отчет об исполнении расходов, предусмотренных таблицей 53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государственную поддержку спортивных организаций, осуществляющих подготовку спортивного резерва для сборных команд Российской Федерации в рамках регионального проекта "Спорт - норма жизни"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 </t>
  </si>
  <si>
    <t>Отчет об исполнении расходов, предусмотренных таблицей 54 приложения 15 к Закону Брянской области "Об областном бюджете на 2020 год и на плановый период 2021 и 2022 годов" "Распределение иных межбюджетных трансфертов бюджетам муниципальных образований на финансовое обеспечение дорожной деятельности в рамках реализации национального проекта "Безопасные и качественные автомобильные дороги" подпрограммы "Автомобильные дороги"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t>
  </si>
  <si>
    <t>Отчет об исполнении расходов, предусмотренных таблицей 55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благоустройство зданий  общеобразовательных организаций в целях соблюдения требований к воздушно-тепловому режиму, водоснабжению и канализации в рамках государственной программы "Развитие образования и науки Брянской области"</t>
  </si>
  <si>
    <t xml:space="preserve">* с учетом постановления Правительства Брянской области от 30.12.2020 № 723-п «О внесении изменений в распределение межбюджетных трансфертов бюджетам муниципальных образований на 2020 год и на плановый период 2021 и 2022 годов» </t>
  </si>
  <si>
    <t>Отчет об исполнении расходов, предусмотренных таблицей 56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создание новых мест дополнительного образования детей в рамках регионального проекта "Успех каждого ребенка" государственной программы "Развитие образования и науки Брянской области"</t>
  </si>
  <si>
    <t>Отчет об исполнении расходов, предусмотренных таблицей 57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замену оконных блоков муниципальных образовательных организаций Брянской области в рамках государственной программы "Развитие образования и науки Брянской области"</t>
  </si>
  <si>
    <t xml:space="preserve">Отчет об исполнении расходов, предусмотренных таблицей 58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приведение в соответствии с брендбуком "Точки роста" помещений муниципальных общеобразовательных организаций  в рамках государственной программы "Развитие образования и науки Брянской области" </t>
  </si>
  <si>
    <t>Отчет об исполнении расходов, предусмотренных таблицей 59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создание цифровой образовательной среды в общеобразовательных организациях и профессиональных образовательных организациях Брянской области в рамках государственной программы "Развитие образования и науки Брянской области"</t>
  </si>
  <si>
    <t>Отчет об исполнении расходов, предусмотренных таблицей 60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реализацию отдельных мероприятий по развитию культуры, культурного наследия, туризма, обеспечению устойчивого развития социально-культурных составляющих качества жизни населения в рамках государственной программы "Развитие культуры и туризма в Брянской области"</t>
  </si>
  <si>
    <t>Отчет об исполнении расходов, предусмотренных таблицей 62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благоустройство зданий и территорий муниципальных образовательных организаций моногородов в рамках государственной программы "Развитие образования и науки Брянской области" в сфере образования</t>
  </si>
  <si>
    <t>Отчет об исполнении расходов, предусмотренных таблицей 64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(городских округов) на реализацию мероприятий по модернизации муниципальных детских школ искусств по видам искусств в рамках государственной программы "Развитие образования и науки Брянской области"</t>
  </si>
  <si>
    <t xml:space="preserve">Отчет об исполнении расходов, предусмотренных таблицей 67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мероприятия по стимулированию программ развития жилищного строительства субъектов Российской Федерации в рамках регионального проекта "Жилье" подпрограммы "Стимулирование развития жилищного строительства в Брянской области" государственной программы "Обеспечение реализации государственных полномочий в области строительства, архитектуры и развитие дорожного хозяйства Брянской области" </t>
  </si>
  <si>
    <t>Отчет об исполнении расходов, предусмотренных таблицей 71 приложения 15 к Закону Брянской области "Об областном бюджете на 2020 год и на плановый период 2021 и 2022 годов" "Распределение иных межбюджетных трансфертов бюджетам муниципальных районов (муниципальных округов, городских округов) на выплату ежемесячного денежного вознаграждения за классное руководство педагогическим работникам муниципальных общеобразовательных организаций в рамках государственной программы "Развитие образования и науки Брянской области"</t>
  </si>
  <si>
    <t>Отчет об исполнении расходов, предусмотренных таблицей 72 приложения 15 к Закону Брянской области "Об областном бюджете на 2020 год и на плановый период 2021 и 2022 годов" "Распределение субсидий бюджетам муниципальных районов (муниципальных округов, городских округов) на реализацию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в рамках государственной программы "Развитие образования и науки Брянской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</si>
</sst>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quot;р.&quot;_-;\-* #,##0&quot;р.&quot;_-;_-* &quot;-&quot;&quot;р.&quot;_-;_-@_-"/>
    <numFmt numFmtId="165" formatCode="_-* #,##0_р_._-;\-* #,##0_р_._-;_-* &quot;-&quot;_р_._-;_-@_-"/>
    <numFmt numFmtId="166" formatCode="_-* #,##0.00&quot;р.&quot;_-;\-* #,##0.00&quot;р.&quot;_-;_-* &quot;-&quot;??&quot;р.&quot;_-;_-@_-"/>
    <numFmt numFmtId="167" formatCode="_-* #,##0.00_р_._-;\-* #,##0.00_р_._-;_-* &quot;-&quot;??_р_._-;_-@_-"/>
    <numFmt numFmtId="168" formatCode="#,##0.0"/>
    <numFmt numFmtId="169" formatCode="#,##0.00\ _₽"/>
    <numFmt numFmtId="170" formatCode="#,##0.0\ _₽"/>
  </numFmts>
  <fonts count="19" x14ac:knownFonts="1">
    <font>
      <sz val="10"/>
      <color rgb="FF000000"/>
      <name val="Arial"/>
      <family val="2"/>
      <charset val="204"/>
    </font>
    <font>
      <sz val="12"/>
      <name val="Times New Roman"/>
      <family val="1"/>
      <charset val="204"/>
    </font>
    <font>
      <sz val="12"/>
      <color indexed="8"/>
      <name val="Times New Roman"/>
      <family val="1"/>
      <charset val="204"/>
    </font>
    <font>
      <b/>
      <sz val="12"/>
      <name val="Times New Roman"/>
      <family val="1"/>
      <charset val="204"/>
    </font>
    <font>
      <sz val="12"/>
      <name val="Arial"/>
      <family val="2"/>
      <charset val="204"/>
    </font>
    <font>
      <sz val="10"/>
      <color rgb="FF000000"/>
      <name val="Arial"/>
      <family val="2"/>
      <charset val="204"/>
    </font>
    <font>
      <b/>
      <sz val="15"/>
      <color theme="3"/>
      <name val="Calibri"/>
      <family val="2"/>
      <charset val="204"/>
      <scheme val="minor"/>
    </font>
    <font>
      <b/>
      <sz val="18"/>
      <color theme="3"/>
      <name val="Cambria"/>
      <family val="2"/>
      <charset val="204"/>
      <scheme val="major"/>
    </font>
    <font>
      <b/>
      <sz val="12"/>
      <color rgb="FF000000"/>
      <name val="Times New Roman"/>
      <family val="1"/>
      <charset val="204"/>
    </font>
    <font>
      <sz val="12"/>
      <color rgb="FF000000"/>
      <name val="Arial"/>
      <family val="2"/>
      <charset val="204"/>
    </font>
    <font>
      <sz val="12"/>
      <color rgb="FF000000"/>
      <name val="Times New Roman"/>
      <family val="1"/>
      <charset val="204"/>
    </font>
    <font>
      <sz val="12"/>
      <color theme="1"/>
      <name val="Times New Roman"/>
      <family val="1"/>
      <charset val="204"/>
    </font>
    <font>
      <b/>
      <sz val="12"/>
      <color theme="1"/>
      <name val="Times New Roman"/>
      <family val="1"/>
      <charset val="204"/>
    </font>
    <font>
      <b/>
      <sz val="12"/>
      <color rgb="FF000000"/>
      <name val="Arial"/>
      <family val="2"/>
      <charset val="204"/>
    </font>
    <font>
      <sz val="10"/>
      <name val="Arial Cyr"/>
      <charset val="204"/>
    </font>
    <font>
      <sz val="13"/>
      <name val="Times New Roman"/>
      <family val="1"/>
      <charset val="204"/>
    </font>
    <font>
      <sz val="13"/>
      <color rgb="FF000000"/>
      <name val="Arial"/>
      <family val="2"/>
      <charset val="204"/>
    </font>
    <font>
      <sz val="10"/>
      <name val="Times New Roman"/>
      <family val="1"/>
      <charset val="204"/>
    </font>
    <font>
      <b/>
      <sz val="12"/>
      <color indexed="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rgb="FFD3D3D3"/>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s>
  <cellStyleXfs count="29">
    <xf numFmtId="0" fontId="0" fillId="0" borderId="0">
      <alignment vertical="top" wrapText="1"/>
    </xf>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6" fillId="0" borderId="2" applyNumberFormat="0" applyFill="0" applyAlignment="0" applyProtection="0"/>
    <xf numFmtId="0" fontId="7" fillId="0" borderId="0" applyNumberFormat="0" applyFill="0" applyBorder="0" applyAlignment="0" applyProtection="0"/>
    <xf numFmtId="0" fontId="5" fillId="0" borderId="0">
      <alignment vertical="top" wrapText="1"/>
    </xf>
    <xf numFmtId="0" fontId="5" fillId="0" borderId="0">
      <alignment vertical="top" wrapText="1"/>
    </xf>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14" fillId="0" borderId="0"/>
    <xf numFmtId="0" fontId="14" fillId="0" borderId="0"/>
  </cellStyleXfs>
  <cellXfs count="126">
    <xf numFmtId="0" fontId="0" fillId="0" borderId="0" xfId="0" applyFont="1" applyFill="1" applyAlignment="1">
      <alignment vertical="top" wrapText="1"/>
    </xf>
    <xf numFmtId="0" fontId="8" fillId="0" borderId="0" xfId="9" applyFont="1" applyFill="1" applyBorder="1" applyAlignment="1">
      <alignment horizontal="center" vertical="center" wrapText="1"/>
    </xf>
    <xf numFmtId="0" fontId="9" fillId="0" borderId="0" xfId="11" applyFont="1" applyFill="1" applyAlignment="1">
      <alignment vertical="center" wrapText="1"/>
    </xf>
    <xf numFmtId="0" fontId="10" fillId="0" borderId="0" xfId="13" applyNumberFormat="1" applyFont="1" applyFill="1" applyAlignment="1">
      <alignment horizontal="right" vertical="center" wrapText="1"/>
    </xf>
    <xf numFmtId="0" fontId="8" fillId="0" borderId="3" xfId="1" applyNumberFormat="1" applyFont="1" applyFill="1" applyBorder="1" applyAlignment="1">
      <alignment horizontal="center" vertical="center" wrapText="1"/>
    </xf>
    <xf numFmtId="0" fontId="10" fillId="0" borderId="3" xfId="18" applyNumberFormat="1" applyFont="1" applyFill="1" applyBorder="1" applyAlignment="1">
      <alignment vertical="center" wrapText="1"/>
    </xf>
    <xf numFmtId="4" fontId="10" fillId="0" borderId="3" xfId="17" applyNumberFormat="1" applyFont="1" applyFill="1" applyBorder="1" applyAlignment="1">
      <alignment horizontal="right" vertical="center" wrapText="1"/>
    </xf>
    <xf numFmtId="0" fontId="9" fillId="0" borderId="0" xfId="0" applyFont="1" applyAlignment="1">
      <alignment vertical="center"/>
    </xf>
    <xf numFmtId="0" fontId="9" fillId="0" borderId="0" xfId="0" applyFont="1" applyFill="1" applyAlignment="1">
      <alignment horizontal="right" vertical="center" wrapText="1"/>
    </xf>
    <xf numFmtId="0" fontId="10" fillId="0" borderId="0" xfId="14" applyNumberFormat="1" applyFont="1" applyFill="1" applyAlignment="1">
      <alignment horizontal="right" vertical="center" wrapText="1"/>
    </xf>
    <xf numFmtId="0" fontId="10" fillId="0" borderId="3" xfId="19" applyNumberFormat="1" applyFont="1" applyFill="1" applyBorder="1" applyAlignment="1">
      <alignment vertical="center" wrapText="1"/>
    </xf>
    <xf numFmtId="0" fontId="10" fillId="0" borderId="0" xfId="11" applyFont="1" applyFill="1" applyAlignment="1">
      <alignment vertical="center" wrapText="1"/>
    </xf>
    <xf numFmtId="4" fontId="10" fillId="0" borderId="3" xfId="25" applyNumberFormat="1" applyFont="1" applyFill="1" applyBorder="1" applyAlignment="1">
      <alignment horizontal="right" vertical="center" wrapText="1"/>
    </xf>
    <xf numFmtId="4" fontId="2" fillId="0" borderId="1" xfId="17" applyNumberFormat="1" applyFont="1" applyFill="1" applyBorder="1" applyAlignment="1">
      <alignment horizontal="right" vertical="center" wrapText="1"/>
    </xf>
    <xf numFmtId="0" fontId="10" fillId="0" borderId="0" xfId="15" applyNumberFormat="1" applyFont="1" applyFill="1" applyAlignment="1">
      <alignment horizontal="right" vertical="center" wrapText="1"/>
    </xf>
    <xf numFmtId="0" fontId="9" fillId="0" borderId="0" xfId="12" applyFont="1" applyFill="1" applyAlignment="1">
      <alignment vertical="center" wrapText="1"/>
    </xf>
    <xf numFmtId="0" fontId="10" fillId="0" borderId="3" xfId="20" applyNumberFormat="1" applyFont="1" applyFill="1" applyBorder="1" applyAlignment="1">
      <alignment vertical="center" wrapText="1"/>
    </xf>
    <xf numFmtId="4" fontId="1" fillId="0" borderId="1" xfId="0" applyNumberFormat="1" applyFont="1" applyFill="1" applyBorder="1" applyAlignment="1">
      <alignment horizontal="right" vertical="center"/>
    </xf>
    <xf numFmtId="4" fontId="1" fillId="0" borderId="1" xfId="0" applyNumberFormat="1" applyFont="1" applyBorder="1" applyAlignment="1">
      <alignment horizontal="right" vertical="center"/>
    </xf>
    <xf numFmtId="4" fontId="10" fillId="0" borderId="1" xfId="18" applyNumberFormat="1" applyFont="1" applyFill="1" applyBorder="1" applyAlignment="1">
      <alignment horizontal="right" vertical="center" wrapText="1"/>
    </xf>
    <xf numFmtId="0" fontId="10" fillId="0" borderId="0" xfId="12" applyFont="1" applyFill="1" applyAlignment="1">
      <alignment horizontal="right" vertical="center" wrapText="1"/>
    </xf>
    <xf numFmtId="4" fontId="10" fillId="0" borderId="3" xfId="24" applyNumberFormat="1" applyFont="1" applyFill="1" applyBorder="1" applyAlignment="1">
      <alignment horizontal="right" vertical="center" wrapText="1"/>
    </xf>
    <xf numFmtId="4" fontId="8" fillId="0" borderId="3" xfId="17" applyNumberFormat="1" applyFont="1" applyFill="1" applyBorder="1" applyAlignment="1">
      <alignment horizontal="right" vertical="center" wrapText="1"/>
    </xf>
    <xf numFmtId="0" fontId="9" fillId="0" borderId="0" xfId="11" applyFont="1" applyFill="1" applyBorder="1" applyAlignment="1">
      <alignment vertical="center" wrapText="1"/>
    </xf>
    <xf numFmtId="0" fontId="10" fillId="0" borderId="0" xfId="13" applyNumberFormat="1" applyFont="1" applyFill="1" applyBorder="1" applyAlignment="1">
      <alignment horizontal="right" vertical="center" wrapText="1"/>
    </xf>
    <xf numFmtId="0" fontId="10" fillId="0" borderId="0" xfId="16" applyNumberFormat="1" applyFont="1" applyFill="1" applyAlignment="1">
      <alignment horizontal="right" vertical="center" wrapText="1"/>
    </xf>
    <xf numFmtId="0" fontId="8" fillId="0" borderId="3" xfId="4" applyNumberFormat="1" applyFont="1" applyFill="1" applyBorder="1" applyAlignment="1">
      <alignment horizontal="center" vertical="center" wrapText="1"/>
    </xf>
    <xf numFmtId="4" fontId="10" fillId="0" borderId="3" xfId="26" applyNumberFormat="1" applyFont="1" applyFill="1" applyBorder="1" applyAlignment="1">
      <alignment horizontal="right" vertical="center" wrapText="1"/>
    </xf>
    <xf numFmtId="0" fontId="10" fillId="2" borderId="3" xfId="18" applyNumberFormat="1" applyFont="1" applyFill="1" applyBorder="1" applyAlignment="1">
      <alignment vertical="center" wrapText="1"/>
    </xf>
    <xf numFmtId="0" fontId="8" fillId="2" borderId="0" xfId="9" applyFont="1" applyFill="1" applyBorder="1" applyAlignment="1">
      <alignment horizontal="center" vertical="center" wrapText="1"/>
    </xf>
    <xf numFmtId="0" fontId="10" fillId="2" borderId="0" xfId="13" applyNumberFormat="1" applyFont="1" applyFill="1" applyAlignment="1">
      <alignment horizontal="right" vertical="center" wrapText="1"/>
    </xf>
    <xf numFmtId="0" fontId="8" fillId="2" borderId="3" xfId="1" applyNumberFormat="1" applyFont="1" applyFill="1" applyBorder="1" applyAlignment="1">
      <alignment horizontal="center" vertical="center" wrapText="1"/>
    </xf>
    <xf numFmtId="4" fontId="10" fillId="2" borderId="3" xfId="17" applyNumberFormat="1" applyFont="1" applyFill="1" applyBorder="1" applyAlignment="1">
      <alignment horizontal="right" vertical="center" wrapText="1"/>
    </xf>
    <xf numFmtId="0" fontId="9" fillId="2" borderId="0" xfId="11" applyFont="1" applyFill="1" applyAlignment="1">
      <alignment vertical="center" wrapText="1"/>
    </xf>
    <xf numFmtId="4" fontId="11" fillId="0" borderId="3" xfId="17" applyNumberFormat="1" applyFont="1" applyFill="1" applyBorder="1" applyAlignment="1">
      <alignment horizontal="right" vertical="center" wrapText="1"/>
    </xf>
    <xf numFmtId="0" fontId="9" fillId="0" borderId="0" xfId="0" applyFont="1" applyFill="1" applyAlignment="1">
      <alignment vertical="center" wrapText="1"/>
    </xf>
    <xf numFmtId="0" fontId="11" fillId="0" borderId="0" xfId="11" applyFont="1" applyFill="1" applyAlignment="1">
      <alignment vertical="center" wrapText="1"/>
    </xf>
    <xf numFmtId="4" fontId="11" fillId="2" borderId="3" xfId="17" applyNumberFormat="1" applyFont="1" applyFill="1" applyBorder="1" applyAlignment="1">
      <alignment horizontal="right" vertical="center" wrapText="1"/>
    </xf>
    <xf numFmtId="4" fontId="11" fillId="0" borderId="3" xfId="25" applyNumberFormat="1" applyFont="1" applyFill="1" applyBorder="1" applyAlignment="1">
      <alignment horizontal="right" vertical="center" wrapText="1"/>
    </xf>
    <xf numFmtId="4" fontId="11" fillId="0" borderId="1" xfId="17"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xf>
    <xf numFmtId="4" fontId="11" fillId="0" borderId="3" xfId="24" applyNumberFormat="1" applyFont="1" applyFill="1" applyBorder="1" applyAlignment="1">
      <alignment horizontal="right" vertical="center" wrapText="1"/>
    </xf>
    <xf numFmtId="4" fontId="11" fillId="0" borderId="1" xfId="11" applyNumberFormat="1" applyFont="1" applyBorder="1" applyAlignment="1">
      <alignment vertical="center"/>
    </xf>
    <xf numFmtId="0" fontId="11" fillId="0" borderId="0" xfId="0" applyFont="1" applyFill="1" applyAlignment="1">
      <alignment vertical="center" wrapText="1"/>
    </xf>
    <xf numFmtId="0" fontId="10" fillId="0" borderId="3" xfId="21" applyNumberFormat="1" applyFont="1" applyFill="1" applyBorder="1" applyAlignment="1">
      <alignment vertical="center" wrapText="1"/>
    </xf>
    <xf numFmtId="0" fontId="8" fillId="0" borderId="3" xfId="18" applyNumberFormat="1" applyFont="1" applyFill="1" applyBorder="1" applyAlignment="1">
      <alignment vertical="center" wrapText="1"/>
    </xf>
    <xf numFmtId="0" fontId="8" fillId="2" borderId="3" xfId="11" applyFont="1" applyFill="1" applyBorder="1" applyAlignment="1">
      <alignment horizontal="left" vertical="center" wrapText="1"/>
    </xf>
    <xf numFmtId="169" fontId="11" fillId="0" borderId="1" xfId="0" applyNumberFormat="1" applyFont="1" applyBorder="1" applyAlignment="1">
      <alignment vertical="center"/>
    </xf>
    <xf numFmtId="0" fontId="9" fillId="0" borderId="0" xfId="0" applyFont="1" applyFill="1" applyAlignment="1">
      <alignment vertical="center" wrapText="1"/>
    </xf>
    <xf numFmtId="4" fontId="3" fillId="0" borderId="3" xfId="17" applyNumberFormat="1" applyFont="1" applyFill="1" applyBorder="1" applyAlignment="1">
      <alignment horizontal="right" vertical="center" wrapText="1"/>
    </xf>
    <xf numFmtId="4" fontId="12" fillId="0" borderId="3" xfId="17" applyNumberFormat="1" applyFont="1" applyFill="1" applyBorder="1" applyAlignment="1">
      <alignment horizontal="right" vertical="center" wrapText="1"/>
    </xf>
    <xf numFmtId="0" fontId="8" fillId="0" borderId="3" xfId="21" applyNumberFormat="1" applyFont="1" applyFill="1" applyBorder="1" applyAlignment="1">
      <alignment vertical="center" wrapText="1"/>
    </xf>
    <xf numFmtId="4" fontId="8" fillId="0" borderId="3" xfId="26" applyNumberFormat="1" applyFont="1" applyFill="1" applyBorder="1" applyAlignment="1">
      <alignment horizontal="right" vertical="center" wrapText="1"/>
    </xf>
    <xf numFmtId="4" fontId="10" fillId="0" borderId="3" xfId="18" applyNumberFormat="1" applyFont="1" applyFill="1" applyBorder="1" applyAlignment="1">
      <alignment vertical="center" wrapText="1"/>
    </xf>
    <xf numFmtId="0" fontId="9" fillId="0" borderId="0" xfId="0" applyFont="1" applyFill="1" applyAlignment="1">
      <alignment vertical="center" wrapText="1"/>
    </xf>
    <xf numFmtId="0" fontId="8" fillId="0" borderId="3" xfId="19" applyNumberFormat="1" applyFont="1" applyFill="1" applyBorder="1" applyAlignment="1">
      <alignment vertical="center" wrapText="1"/>
    </xf>
    <xf numFmtId="4" fontId="12" fillId="0" borderId="1" xfId="11" applyNumberFormat="1" applyFont="1" applyBorder="1" applyAlignment="1">
      <alignment vertical="center"/>
    </xf>
    <xf numFmtId="4" fontId="11" fillId="0" borderId="1" xfId="11" applyNumberFormat="1" applyFont="1" applyBorder="1" applyAlignment="1">
      <alignment horizontal="right" vertical="center"/>
    </xf>
    <xf numFmtId="4" fontId="8" fillId="0" borderId="3" xfId="22" applyNumberFormat="1" applyFont="1" applyFill="1" applyBorder="1" applyAlignment="1">
      <alignment horizontal="right" vertical="center" wrapText="1"/>
    </xf>
    <xf numFmtId="4" fontId="12" fillId="0" borderId="1" xfId="11" applyNumberFormat="1" applyFont="1" applyBorder="1" applyAlignment="1">
      <alignment horizontal="right" vertical="center"/>
    </xf>
    <xf numFmtId="4" fontId="8" fillId="0" borderId="3" xfId="24" applyNumberFormat="1" applyFont="1" applyFill="1" applyBorder="1" applyAlignment="1">
      <alignment horizontal="right" vertical="center" wrapText="1"/>
    </xf>
    <xf numFmtId="0" fontId="8" fillId="0" borderId="3" xfId="20" applyNumberFormat="1" applyFont="1" applyFill="1" applyBorder="1" applyAlignment="1">
      <alignment vertical="center" wrapText="1"/>
    </xf>
    <xf numFmtId="4" fontId="8" fillId="0" borderId="1" xfId="23" applyNumberFormat="1" applyFont="1" applyFill="1" applyBorder="1" applyAlignment="1">
      <alignment horizontal="right" vertical="center" wrapText="1"/>
    </xf>
    <xf numFmtId="0" fontId="13" fillId="0" borderId="0" xfId="11" applyFont="1" applyFill="1" applyAlignment="1">
      <alignment vertical="center" wrapText="1"/>
    </xf>
    <xf numFmtId="4" fontId="8" fillId="2" borderId="3" xfId="17" applyNumberFormat="1" applyFont="1" applyFill="1" applyBorder="1" applyAlignment="1">
      <alignment horizontal="right" vertical="center" wrapText="1"/>
    </xf>
    <xf numFmtId="0" fontId="8" fillId="2" borderId="3" xfId="18" applyNumberFormat="1" applyFont="1" applyFill="1" applyBorder="1" applyAlignment="1">
      <alignment vertical="center" wrapText="1"/>
    </xf>
    <xf numFmtId="0" fontId="1" fillId="0" borderId="3" xfId="20" applyNumberFormat="1" applyFont="1" applyFill="1" applyBorder="1" applyAlignment="1">
      <alignment vertical="center" wrapText="1"/>
    </xf>
    <xf numFmtId="0" fontId="4" fillId="0" borderId="0" xfId="0" applyFont="1" applyAlignment="1">
      <alignment vertical="center"/>
    </xf>
    <xf numFmtId="0" fontId="1" fillId="0" borderId="3" xfId="19" applyNumberFormat="1" applyFont="1" applyFill="1" applyBorder="1" applyAlignment="1">
      <alignment vertical="center" wrapText="1"/>
    </xf>
    <xf numFmtId="4" fontId="8" fillId="0" borderId="3" xfId="19" applyNumberFormat="1" applyFont="1" applyFill="1" applyBorder="1" applyAlignment="1">
      <alignment vertical="center" wrapText="1"/>
    </xf>
    <xf numFmtId="4" fontId="10" fillId="0" borderId="3" xfId="17" applyNumberFormat="1" applyFont="1" applyFill="1" applyBorder="1" applyAlignment="1">
      <alignment vertical="center" wrapText="1"/>
    </xf>
    <xf numFmtId="4" fontId="11" fillId="0" borderId="3" xfId="17" applyNumberFormat="1" applyFont="1" applyFill="1" applyBorder="1" applyAlignment="1">
      <alignment vertical="center" wrapText="1"/>
    </xf>
    <xf numFmtId="0" fontId="10" fillId="2" borderId="3" xfId="19" applyNumberFormat="1" applyFont="1" applyFill="1" applyBorder="1" applyAlignment="1">
      <alignment vertical="center" wrapText="1"/>
    </xf>
    <xf numFmtId="4" fontId="11" fillId="2" borderId="1" xfId="11" applyNumberFormat="1" applyFont="1" applyFill="1" applyBorder="1" applyAlignment="1">
      <alignment vertical="center"/>
    </xf>
    <xf numFmtId="0" fontId="1" fillId="2" borderId="3" xfId="19" applyNumberFormat="1" applyFont="1" applyFill="1" applyBorder="1" applyAlignment="1">
      <alignment vertical="center" wrapText="1"/>
    </xf>
    <xf numFmtId="0" fontId="3" fillId="0" borderId="0" xfId="9" applyFont="1" applyFill="1" applyBorder="1" applyAlignment="1">
      <alignment horizontal="center" vertical="center" wrapText="1"/>
    </xf>
    <xf numFmtId="0" fontId="1" fillId="0" borderId="0" xfId="13" applyNumberFormat="1" applyFont="1" applyFill="1" applyAlignment="1">
      <alignment horizontal="right" vertical="center" wrapText="1"/>
    </xf>
    <xf numFmtId="0" fontId="3" fillId="0" borderId="3" xfId="1" applyNumberFormat="1" applyFont="1" applyFill="1" applyBorder="1" applyAlignment="1">
      <alignment horizontal="center" vertical="center" wrapText="1"/>
    </xf>
    <xf numFmtId="0" fontId="1" fillId="0" borderId="3" xfId="18" applyNumberFormat="1" applyFont="1" applyFill="1" applyBorder="1" applyAlignment="1">
      <alignment vertical="center" wrapText="1"/>
    </xf>
    <xf numFmtId="4" fontId="1" fillId="0" borderId="3" xfId="17" applyNumberFormat="1" applyFont="1" applyFill="1" applyBorder="1" applyAlignment="1">
      <alignment horizontal="right" vertical="center" wrapText="1"/>
    </xf>
    <xf numFmtId="0" fontId="10" fillId="0" borderId="0" xfId="9" applyFont="1" applyFill="1" applyBorder="1" applyAlignment="1">
      <alignment horizontal="center" vertical="center" wrapText="1"/>
    </xf>
    <xf numFmtId="0" fontId="8" fillId="3" borderId="3" xfId="1" applyNumberFormat="1" applyFont="1" applyFill="1" applyBorder="1" applyAlignment="1">
      <alignment horizontal="center" vertical="center" wrapText="1"/>
    </xf>
    <xf numFmtId="0" fontId="15" fillId="0" borderId="0" xfId="27" applyFont="1" applyFill="1" applyBorder="1"/>
    <xf numFmtId="0" fontId="16" fillId="0" borderId="0" xfId="0" applyFont="1" applyAlignment="1"/>
    <xf numFmtId="0" fontId="15" fillId="0" borderId="0" xfId="28" applyFont="1" applyFill="1" applyBorder="1"/>
    <xf numFmtId="168" fontId="10" fillId="0" borderId="3" xfId="24" applyNumberFormat="1" applyFont="1" applyFill="1" applyBorder="1" applyAlignment="1">
      <alignment horizontal="right" vertical="center" wrapText="1"/>
    </xf>
    <xf numFmtId="168" fontId="8" fillId="0" borderId="3" xfId="24" applyNumberFormat="1" applyFont="1" applyFill="1" applyBorder="1" applyAlignment="1">
      <alignment horizontal="right" vertical="center" wrapText="1"/>
    </xf>
    <xf numFmtId="168" fontId="1" fillId="0" borderId="1" xfId="0" applyNumberFormat="1" applyFont="1" applyFill="1" applyBorder="1" applyAlignment="1">
      <alignment horizontal="right" vertical="center"/>
    </xf>
    <xf numFmtId="168" fontId="3" fillId="0" borderId="1" xfId="0" applyNumberFormat="1" applyFont="1" applyFill="1" applyBorder="1" applyAlignment="1">
      <alignment horizontal="right" vertical="center"/>
    </xf>
    <xf numFmtId="168" fontId="10" fillId="0" borderId="3" xfId="25" applyNumberFormat="1" applyFont="1" applyFill="1" applyBorder="1" applyAlignment="1">
      <alignment horizontal="right" vertical="center" wrapText="1"/>
    </xf>
    <xf numFmtId="168" fontId="8" fillId="0" borderId="3" xfId="25" applyNumberFormat="1" applyFont="1" applyFill="1" applyBorder="1" applyAlignment="1">
      <alignment horizontal="right" vertical="center" wrapText="1"/>
    </xf>
    <xf numFmtId="168" fontId="10" fillId="0" borderId="3" xfId="17" applyNumberFormat="1" applyFont="1" applyFill="1" applyBorder="1" applyAlignment="1">
      <alignment horizontal="right" vertical="center" wrapText="1"/>
    </xf>
    <xf numFmtId="168" fontId="8" fillId="0" borderId="3" xfId="17" applyNumberFormat="1" applyFont="1" applyFill="1" applyBorder="1" applyAlignment="1">
      <alignment horizontal="right" vertical="center" wrapText="1"/>
    </xf>
    <xf numFmtId="168" fontId="11" fillId="0" borderId="1" xfId="11" applyNumberFormat="1" applyFont="1" applyBorder="1" applyAlignment="1">
      <alignment vertical="center"/>
    </xf>
    <xf numFmtId="168" fontId="12" fillId="0" borderId="1" xfId="11" applyNumberFormat="1" applyFont="1" applyBorder="1" applyAlignment="1">
      <alignment vertical="center"/>
    </xf>
    <xf numFmtId="0" fontId="8" fillId="0" borderId="0" xfId="0" applyFont="1" applyFill="1" applyBorder="1" applyAlignment="1">
      <alignment horizontal="center" vertical="center" wrapText="1"/>
    </xf>
    <xf numFmtId="0" fontId="8" fillId="0" borderId="0" xfId="11" applyFont="1" applyFill="1" applyBorder="1" applyAlignment="1">
      <alignment horizontal="center" vertical="center" wrapText="1"/>
    </xf>
    <xf numFmtId="0" fontId="3" fillId="0" borderId="0" xfId="11" applyFont="1" applyFill="1" applyBorder="1" applyAlignment="1">
      <alignment horizontal="center" vertical="center" wrapText="1"/>
    </xf>
    <xf numFmtId="0" fontId="3" fillId="2" borderId="0" xfId="11" applyFont="1" applyFill="1" applyBorder="1" applyAlignment="1">
      <alignment horizontal="center" vertical="center" wrapText="1"/>
    </xf>
    <xf numFmtId="0" fontId="10" fillId="0" borderId="0" xfId="10" applyFont="1" applyFill="1" applyAlignment="1">
      <alignment horizontal="right" vertical="center" wrapText="1"/>
    </xf>
    <xf numFmtId="0" fontId="15" fillId="0" borderId="0" xfId="0" applyFont="1" applyAlignment="1">
      <alignment horizontal="right"/>
    </xf>
    <xf numFmtId="0" fontId="8" fillId="0" borderId="0" xfId="12" applyFont="1" applyFill="1" applyBorder="1" applyAlignment="1">
      <alignment horizontal="center" vertical="center" wrapText="1"/>
    </xf>
    <xf numFmtId="0" fontId="9" fillId="0" borderId="0" xfId="0" applyFont="1" applyAlignment="1">
      <alignment vertical="center" wrapText="1"/>
    </xf>
    <xf numFmtId="0" fontId="3" fillId="0" borderId="0"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Fill="1" applyAlignment="1">
      <alignment vertical="center" wrapText="1"/>
    </xf>
    <xf numFmtId="49" fontId="8" fillId="0" borderId="0" xfId="11" applyNumberFormat="1" applyFont="1" applyFill="1" applyBorder="1" applyAlignment="1">
      <alignment horizontal="center" vertical="center" wrapText="1"/>
    </xf>
    <xf numFmtId="0" fontId="8" fillId="2" borderId="0" xfId="11" applyFont="1" applyFill="1" applyBorder="1" applyAlignment="1">
      <alignment horizontal="center" vertical="center" wrapText="1"/>
    </xf>
    <xf numFmtId="0" fontId="0" fillId="0" borderId="0" xfId="0" applyFont="1" applyFill="1" applyAlignment="1">
      <alignment vertical="center" wrapText="1"/>
    </xf>
    <xf numFmtId="0" fontId="8" fillId="2"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17" fillId="0" borderId="0" xfId="27" applyFont="1" applyFill="1" applyAlignment="1">
      <alignment horizontal="justify" vertical="center" wrapText="1"/>
    </xf>
    <xf numFmtId="168" fontId="10" fillId="0" borderId="3" xfId="18" applyNumberFormat="1" applyFont="1" applyFill="1" applyBorder="1" applyAlignment="1">
      <alignment vertical="center" wrapText="1"/>
    </xf>
    <xf numFmtId="168" fontId="8" fillId="0" borderId="3" xfId="18" applyNumberFormat="1" applyFont="1" applyFill="1" applyBorder="1" applyAlignment="1">
      <alignment vertical="center" wrapText="1"/>
    </xf>
    <xf numFmtId="168" fontId="2" fillId="0" borderId="1" xfId="17" applyNumberFormat="1" applyFont="1" applyFill="1" applyBorder="1" applyAlignment="1">
      <alignment horizontal="right" vertical="center" wrapText="1"/>
    </xf>
    <xf numFmtId="168" fontId="18" fillId="0" borderId="1" xfId="17" applyNumberFormat="1" applyFont="1" applyFill="1" applyBorder="1" applyAlignment="1">
      <alignment horizontal="right" vertical="center" wrapText="1"/>
    </xf>
    <xf numFmtId="170" fontId="11" fillId="0" borderId="1" xfId="0" applyNumberFormat="1" applyFont="1" applyBorder="1" applyAlignment="1">
      <alignment vertical="center"/>
    </xf>
    <xf numFmtId="170" fontId="12" fillId="0" borderId="1" xfId="0" applyNumberFormat="1" applyFont="1" applyBorder="1" applyAlignment="1">
      <alignment vertical="center"/>
    </xf>
    <xf numFmtId="168" fontId="10" fillId="2" borderId="3" xfId="17" applyNumberFormat="1" applyFont="1" applyFill="1" applyBorder="1" applyAlignment="1">
      <alignment horizontal="right" vertical="center" wrapText="1"/>
    </xf>
    <xf numFmtId="168" fontId="8" fillId="2" borderId="3" xfId="17" applyNumberFormat="1" applyFont="1" applyFill="1" applyBorder="1" applyAlignment="1">
      <alignment horizontal="right" vertical="center" wrapText="1"/>
    </xf>
    <xf numFmtId="168" fontId="1" fillId="0" borderId="3" xfId="17" applyNumberFormat="1" applyFont="1" applyFill="1" applyBorder="1" applyAlignment="1">
      <alignment horizontal="right" vertical="center" wrapText="1"/>
    </xf>
    <xf numFmtId="168" fontId="3" fillId="0" borderId="3" xfId="17" applyNumberFormat="1" applyFont="1" applyFill="1" applyBorder="1" applyAlignment="1">
      <alignment horizontal="right" vertical="center" wrapText="1"/>
    </xf>
    <xf numFmtId="168" fontId="10" fillId="0" borderId="3" xfId="26" applyNumberFormat="1" applyFont="1" applyFill="1" applyBorder="1" applyAlignment="1">
      <alignment horizontal="right" vertical="center" wrapText="1"/>
    </xf>
    <xf numFmtId="168" fontId="8" fillId="0" borderId="3" xfId="26" applyNumberFormat="1" applyFont="1" applyFill="1" applyBorder="1" applyAlignment="1">
      <alignment horizontal="right" vertical="center" wrapText="1"/>
    </xf>
    <xf numFmtId="168" fontId="11" fillId="2" borderId="1" xfId="11" applyNumberFormat="1" applyFont="1" applyFill="1" applyBorder="1" applyAlignment="1">
      <alignment vertical="center"/>
    </xf>
    <xf numFmtId="168" fontId="12" fillId="2" borderId="1" xfId="11" applyNumberFormat="1" applyFont="1" applyFill="1" applyBorder="1" applyAlignment="1">
      <alignment vertical="center"/>
    </xf>
  </cellXfs>
  <cellStyles count="29">
    <cellStyle name="Денежный [0]" xfId="1" builtinId="7"/>
    <cellStyle name="Денежный [0] 2" xfId="2"/>
    <cellStyle name="Денежный [0] 3" xfId="3"/>
    <cellStyle name="Денежный [0] 4" xfId="4"/>
    <cellStyle name="Денежный 2" xfId="5"/>
    <cellStyle name="Денежный 3" xfId="6"/>
    <cellStyle name="Денежный 4" xfId="7"/>
    <cellStyle name="Денежный 5" xfId="8"/>
    <cellStyle name="Заголовок 1" xfId="9" builtinId="16"/>
    <cellStyle name="Название" xfId="10" builtinId="15"/>
    <cellStyle name="Обычный" xfId="0" builtinId="0"/>
    <cellStyle name="Обычный 2" xfId="11"/>
    <cellStyle name="Обычный 3" xfId="12"/>
    <cellStyle name="Обычный_Приложение 8 трансферт" xfId="27"/>
    <cellStyle name="Обычный_Приложение 8 трансферт 2" xfId="28"/>
    <cellStyle name="Процентный" xfId="13" builtinId="5"/>
    <cellStyle name="Процентный 2" xfId="14"/>
    <cellStyle name="Процентный 3" xfId="15"/>
    <cellStyle name="Процентный 4" xfId="16"/>
    <cellStyle name="Финансовый" xfId="17" builtinId="3"/>
    <cellStyle name="Финансовый [0]" xfId="18" builtinId="6"/>
    <cellStyle name="Финансовый [0] 2" xfId="19"/>
    <cellStyle name="Финансовый [0] 3" xfId="20"/>
    <cellStyle name="Финансовый [0] 4" xfId="21"/>
    <cellStyle name="Финансовый 2" xfId="22"/>
    <cellStyle name="Финансовый 3" xfId="23"/>
    <cellStyle name="Финансовый 4" xfId="24"/>
    <cellStyle name="Финансовый 5" xfId="25"/>
    <cellStyle name="Финансовый 6"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4;&#1073;&#1097;&#1077;&#1075;&#1086;&#1089;&#1091;&#1076;&#1072;&#1088;&#1089;&#1090;&#1074;&#1077;&#1085;&#1085;&#1099;&#1077;%20&#1088;&#1072;&#1089;&#1093;&#1086;&#1076;&#1099;/&#1055;&#1088;&#1080;&#1083;&#1086;&#1078;&#1077;&#1085;&#1080;&#1077;%2015_&#1052;&#1041;&#1058;%202020-2022%20&#1086;&#1090;&#1076;&#1077;&#108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
      <sheetName val="Перечень субсидий"/>
      <sheetName val="Таблица 1"/>
      <sheetName val="Таблица 2"/>
      <sheetName val="Таблица 3"/>
      <sheetName val="Таблица 4"/>
      <sheetName val="Таблица 5"/>
      <sheetName val="Таблица 6"/>
      <sheetName val="Таблица 7"/>
      <sheetName val="Таблица 8"/>
      <sheetName val="Таблица 9"/>
      <sheetName val="Таблица 10"/>
      <sheetName val="Таблица 11"/>
      <sheetName val="Таблица 12"/>
      <sheetName val="Таблица 13"/>
      <sheetName val="Таблица 14"/>
      <sheetName val="Таблица 15"/>
      <sheetName val="Таблица 16"/>
      <sheetName val="Таблица 17"/>
      <sheetName val="Таблица 18"/>
      <sheetName val="Таблица 19"/>
      <sheetName val="Таблица 20"/>
      <sheetName val="Таблица 21"/>
      <sheetName val="Таблица 22"/>
      <sheetName val="Таблица 23"/>
      <sheetName val="Таблица 24"/>
      <sheetName val="Таблица 25"/>
      <sheetName val="Таблица 26"/>
      <sheetName val="Таблица 27"/>
      <sheetName val="Таблица 28"/>
      <sheetName val="Таблица 29"/>
      <sheetName val="Таблица 30"/>
      <sheetName val="Таблица 31"/>
      <sheetName val="Таблица 32"/>
      <sheetName val="Таблица 33"/>
      <sheetName val="Таблица 34"/>
      <sheetName val="Таблица 35"/>
      <sheetName val="Таблица 36"/>
      <sheetName val="Таблица 37"/>
      <sheetName val="Таблица 38"/>
      <sheetName val="Таблица 40"/>
      <sheetName val="Таблица 41"/>
      <sheetName val="Таблица 42"/>
      <sheetName val="Таблица 43"/>
      <sheetName val="Таблица 44"/>
      <sheetName val="Таблица 45"/>
      <sheetName val="Таблица 46"/>
      <sheetName val="Таблица 47"/>
      <sheetName val="Таблица 48"/>
      <sheetName val="Таблица 49"/>
      <sheetName val="Таблица 50"/>
      <sheetName val="Таблица 51"/>
      <sheetName val="Таблица 52"/>
      <sheetName val="Таблица 53"/>
      <sheetName val="Таблица 54"/>
      <sheetName val="Таблица 55"/>
      <sheetName val="Таблица 56"/>
      <sheetName val="Таблица 57"/>
      <sheetName val="Таблица 58"/>
      <sheetName val="Таблица 59"/>
      <sheetName val="Таблица 60"/>
      <sheetName val="Таблица 61 искл"/>
      <sheetName val="Таблица 61 нов"/>
      <sheetName val="Таблица 62"/>
      <sheetName val="Таблица 63"/>
      <sheetName val="Таблица 64"/>
      <sheetName val="Таблица 65"/>
      <sheetName val="Таблица 66"/>
      <sheetName val="Таблица 67"/>
      <sheetName val="Таблица 68 "/>
      <sheetName val="Таблица 6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00B050"/>
  </sheetPr>
  <dimension ref="A1:D42"/>
  <sheetViews>
    <sheetView view="pageBreakPreview" topLeftCell="A7" zoomScaleNormal="100" zoomScaleSheetLayoutView="100" workbookViewId="0">
      <selection activeCell="A38" sqref="A38:D42"/>
    </sheetView>
  </sheetViews>
  <sheetFormatPr defaultColWidth="9.109375" defaultRowHeight="15" x14ac:dyDescent="0.25"/>
  <cols>
    <col min="1" max="1" width="41.33203125" style="2" customWidth="1"/>
    <col min="2" max="2" width="17" style="2" customWidth="1"/>
    <col min="3" max="3" width="17.88671875" style="2" customWidth="1"/>
    <col min="4" max="4" width="17" style="2" customWidth="1"/>
    <col min="5" max="16384" width="9.109375" style="2"/>
  </cols>
  <sheetData>
    <row r="1" spans="1:4" ht="67.8" customHeight="1" x14ac:dyDescent="0.25">
      <c r="A1" s="95" t="s">
        <v>146</v>
      </c>
      <c r="B1" s="95"/>
      <c r="C1" s="95"/>
      <c r="D1" s="95"/>
    </row>
    <row r="2" spans="1:4" ht="15.6" x14ac:dyDescent="0.25">
      <c r="A2" s="1" t="s">
        <v>0</v>
      </c>
      <c r="B2" s="3"/>
      <c r="C2" s="3"/>
      <c r="D2" s="3" t="s">
        <v>1</v>
      </c>
    </row>
    <row r="3" spans="1:4" ht="48.75" customHeight="1" x14ac:dyDescent="0.25">
      <c r="A3" s="4" t="s">
        <v>4</v>
      </c>
      <c r="B3" s="81" t="s">
        <v>135</v>
      </c>
      <c r="C3" s="81" t="s">
        <v>136</v>
      </c>
      <c r="D3" s="81" t="s">
        <v>137</v>
      </c>
    </row>
    <row r="4" spans="1:4" ht="15.6" x14ac:dyDescent="0.25">
      <c r="A4" s="5" t="s">
        <v>5</v>
      </c>
      <c r="B4" s="6">
        <v>853074000</v>
      </c>
      <c r="C4" s="6">
        <v>853074000</v>
      </c>
      <c r="D4" s="91">
        <f>C4/B4*100</f>
        <v>100</v>
      </c>
    </row>
    <row r="5" spans="1:4" ht="15.6" x14ac:dyDescent="0.25">
      <c r="A5" s="5" t="s">
        <v>6</v>
      </c>
      <c r="B5" s="6">
        <v>30839000</v>
      </c>
      <c r="C5" s="6">
        <v>30839000</v>
      </c>
      <c r="D5" s="91">
        <f t="shared" ref="D5:D36" si="0">C5/B5*100</f>
        <v>100</v>
      </c>
    </row>
    <row r="6" spans="1:4" ht="15.6" x14ac:dyDescent="0.25">
      <c r="A6" s="5" t="s">
        <v>7</v>
      </c>
      <c r="B6" s="6">
        <v>134646000</v>
      </c>
      <c r="C6" s="6">
        <v>134646000</v>
      </c>
      <c r="D6" s="91">
        <f t="shared" si="0"/>
        <v>100</v>
      </c>
    </row>
    <row r="7" spans="1:4" ht="15.6" x14ac:dyDescent="0.25">
      <c r="A7" s="5" t="s">
        <v>8</v>
      </c>
      <c r="B7" s="6">
        <v>29242000</v>
      </c>
      <c r="C7" s="6">
        <v>29242000</v>
      </c>
      <c r="D7" s="91">
        <f t="shared" si="0"/>
        <v>100</v>
      </c>
    </row>
    <row r="8" spans="1:4" ht="15.6" x14ac:dyDescent="0.25">
      <c r="A8" s="5" t="s">
        <v>125</v>
      </c>
      <c r="B8" s="6">
        <v>21874000</v>
      </c>
      <c r="C8" s="6">
        <v>21874000</v>
      </c>
      <c r="D8" s="91">
        <f t="shared" si="0"/>
        <v>100</v>
      </c>
    </row>
    <row r="9" spans="1:4" ht="15.6" x14ac:dyDescent="0.25">
      <c r="A9" s="5" t="s">
        <v>9</v>
      </c>
      <c r="B9" s="6">
        <v>27150000</v>
      </c>
      <c r="C9" s="6">
        <v>27150000</v>
      </c>
      <c r="D9" s="91">
        <f t="shared" si="0"/>
        <v>100</v>
      </c>
    </row>
    <row r="10" spans="1:4" ht="15.6" x14ac:dyDescent="0.25">
      <c r="A10" s="5" t="s">
        <v>10</v>
      </c>
      <c r="B10" s="6">
        <v>44788000</v>
      </c>
      <c r="C10" s="6">
        <v>44788000</v>
      </c>
      <c r="D10" s="91">
        <f t="shared" si="0"/>
        <v>100</v>
      </c>
    </row>
    <row r="11" spans="1:4" ht="15.6" x14ac:dyDescent="0.25">
      <c r="A11" s="5" t="s">
        <v>11</v>
      </c>
      <c r="B11" s="6">
        <v>11120000</v>
      </c>
      <c r="C11" s="6">
        <v>11120000</v>
      </c>
      <c r="D11" s="91">
        <f t="shared" si="0"/>
        <v>100</v>
      </c>
    </row>
    <row r="12" spans="1:4" ht="15.6" x14ac:dyDescent="0.25">
      <c r="A12" s="5" t="s">
        <v>12</v>
      </c>
      <c r="B12" s="6">
        <v>13032000</v>
      </c>
      <c r="C12" s="6">
        <v>13032000</v>
      </c>
      <c r="D12" s="91">
        <f t="shared" si="0"/>
        <v>100</v>
      </c>
    </row>
    <row r="13" spans="1:4" ht="15.6" x14ac:dyDescent="0.25">
      <c r="A13" s="5" t="s">
        <v>13</v>
      </c>
      <c r="B13" s="34">
        <v>35083000</v>
      </c>
      <c r="C13" s="34">
        <v>35083000</v>
      </c>
      <c r="D13" s="91">
        <f t="shared" si="0"/>
        <v>100</v>
      </c>
    </row>
    <row r="14" spans="1:4" ht="15.6" x14ac:dyDescent="0.25">
      <c r="A14" s="5" t="s">
        <v>14</v>
      </c>
      <c r="B14" s="6">
        <v>38061000</v>
      </c>
      <c r="C14" s="6">
        <v>38061000</v>
      </c>
      <c r="D14" s="91">
        <f t="shared" si="0"/>
        <v>100</v>
      </c>
    </row>
    <row r="15" spans="1:4" ht="15.6" x14ac:dyDescent="0.25">
      <c r="A15" s="5" t="s">
        <v>15</v>
      </c>
      <c r="B15" s="6">
        <v>120083000</v>
      </c>
      <c r="C15" s="6">
        <v>120083000</v>
      </c>
      <c r="D15" s="91">
        <f t="shared" si="0"/>
        <v>100</v>
      </c>
    </row>
    <row r="16" spans="1:4" ht="15.6" x14ac:dyDescent="0.25">
      <c r="A16" s="5" t="s">
        <v>16</v>
      </c>
      <c r="B16" s="6">
        <v>16414000</v>
      </c>
      <c r="C16" s="6">
        <v>16414000</v>
      </c>
      <c r="D16" s="91">
        <f t="shared" si="0"/>
        <v>100</v>
      </c>
    </row>
    <row r="17" spans="1:4" ht="15.6" x14ac:dyDescent="0.25">
      <c r="A17" s="5" t="s">
        <v>17</v>
      </c>
      <c r="B17" s="6">
        <v>44048000</v>
      </c>
      <c r="C17" s="6">
        <v>44048000</v>
      </c>
      <c r="D17" s="91">
        <f t="shared" si="0"/>
        <v>100</v>
      </c>
    </row>
    <row r="18" spans="1:4" ht="15.6" x14ac:dyDescent="0.25">
      <c r="A18" s="5" t="s">
        <v>18</v>
      </c>
      <c r="B18" s="6">
        <v>32806000</v>
      </c>
      <c r="C18" s="6">
        <v>32806000</v>
      </c>
      <c r="D18" s="91">
        <f t="shared" si="0"/>
        <v>100</v>
      </c>
    </row>
    <row r="19" spans="1:4" ht="15.6" x14ac:dyDescent="0.25">
      <c r="A19" s="5" t="s">
        <v>19</v>
      </c>
      <c r="B19" s="6">
        <v>51895000</v>
      </c>
      <c r="C19" s="6">
        <v>51895000</v>
      </c>
      <c r="D19" s="91">
        <f t="shared" si="0"/>
        <v>100</v>
      </c>
    </row>
    <row r="20" spans="1:4" ht="15.6" x14ac:dyDescent="0.25">
      <c r="A20" s="5" t="s">
        <v>20</v>
      </c>
      <c r="B20" s="6">
        <v>56218000</v>
      </c>
      <c r="C20" s="6">
        <v>56218000</v>
      </c>
      <c r="D20" s="91">
        <f t="shared" si="0"/>
        <v>100</v>
      </c>
    </row>
    <row r="21" spans="1:4" ht="15.6" x14ac:dyDescent="0.25">
      <c r="A21" s="5" t="s">
        <v>21</v>
      </c>
      <c r="B21" s="6">
        <v>58732000</v>
      </c>
      <c r="C21" s="6">
        <v>58732000</v>
      </c>
      <c r="D21" s="91">
        <f t="shared" si="0"/>
        <v>100</v>
      </c>
    </row>
    <row r="22" spans="1:4" ht="15.6" x14ac:dyDescent="0.25">
      <c r="A22" s="5" t="s">
        <v>22</v>
      </c>
      <c r="B22" s="6">
        <v>30720000</v>
      </c>
      <c r="C22" s="6">
        <v>30720000</v>
      </c>
      <c r="D22" s="91">
        <f t="shared" si="0"/>
        <v>100</v>
      </c>
    </row>
    <row r="23" spans="1:4" ht="15.6" x14ac:dyDescent="0.25">
      <c r="A23" s="5" t="s">
        <v>23</v>
      </c>
      <c r="B23" s="6">
        <v>48868000</v>
      </c>
      <c r="C23" s="6">
        <v>48868000</v>
      </c>
      <c r="D23" s="91">
        <f t="shared" si="0"/>
        <v>100</v>
      </c>
    </row>
    <row r="24" spans="1:4" ht="15.6" x14ac:dyDescent="0.25">
      <c r="A24" s="5" t="s">
        <v>24</v>
      </c>
      <c r="B24" s="6">
        <v>38420000</v>
      </c>
      <c r="C24" s="6">
        <v>38420000</v>
      </c>
      <c r="D24" s="91">
        <f t="shared" si="0"/>
        <v>100</v>
      </c>
    </row>
    <row r="25" spans="1:4" ht="15.6" x14ac:dyDescent="0.25">
      <c r="A25" s="5" t="s">
        <v>25</v>
      </c>
      <c r="B25" s="6">
        <v>48698000</v>
      </c>
      <c r="C25" s="6">
        <v>48698000</v>
      </c>
      <c r="D25" s="91">
        <f t="shared" si="0"/>
        <v>100</v>
      </c>
    </row>
    <row r="26" spans="1:4" ht="15.6" x14ac:dyDescent="0.25">
      <c r="A26" s="5" t="s">
        <v>26</v>
      </c>
      <c r="B26" s="6">
        <v>57013000</v>
      </c>
      <c r="C26" s="6">
        <v>57013000</v>
      </c>
      <c r="D26" s="91">
        <f t="shared" si="0"/>
        <v>100</v>
      </c>
    </row>
    <row r="27" spans="1:4" ht="15.6" x14ac:dyDescent="0.25">
      <c r="A27" s="5" t="s">
        <v>27</v>
      </c>
      <c r="B27" s="6">
        <v>36216000</v>
      </c>
      <c r="C27" s="6">
        <v>36216000</v>
      </c>
      <c r="D27" s="91">
        <f t="shared" si="0"/>
        <v>100</v>
      </c>
    </row>
    <row r="28" spans="1:4" ht="15.6" x14ac:dyDescent="0.25">
      <c r="A28" s="5" t="s">
        <v>28</v>
      </c>
      <c r="B28" s="6">
        <v>102412000</v>
      </c>
      <c r="C28" s="6">
        <v>102412000</v>
      </c>
      <c r="D28" s="91">
        <f t="shared" si="0"/>
        <v>100</v>
      </c>
    </row>
    <row r="29" spans="1:4" ht="15.6" x14ac:dyDescent="0.25">
      <c r="A29" s="5" t="s">
        <v>29</v>
      </c>
      <c r="B29" s="6">
        <v>12407000</v>
      </c>
      <c r="C29" s="6">
        <v>12407000</v>
      </c>
      <c r="D29" s="91">
        <f t="shared" si="0"/>
        <v>100</v>
      </c>
    </row>
    <row r="30" spans="1:4" ht="15.6" x14ac:dyDescent="0.25">
      <c r="A30" s="5" t="s">
        <v>30</v>
      </c>
      <c r="B30" s="6">
        <v>33506000</v>
      </c>
      <c r="C30" s="6">
        <v>33506000</v>
      </c>
      <c r="D30" s="91">
        <f t="shared" si="0"/>
        <v>100</v>
      </c>
    </row>
    <row r="31" spans="1:4" ht="15.6" x14ac:dyDescent="0.25">
      <c r="A31" s="5" t="s">
        <v>31</v>
      </c>
      <c r="B31" s="6">
        <v>5636750</v>
      </c>
      <c r="C31" s="6">
        <v>5636750</v>
      </c>
      <c r="D31" s="91">
        <f t="shared" si="0"/>
        <v>100</v>
      </c>
    </row>
    <row r="32" spans="1:4" ht="15.6" x14ac:dyDescent="0.25">
      <c r="A32" s="5" t="s">
        <v>32</v>
      </c>
      <c r="B32" s="6">
        <v>46683000</v>
      </c>
      <c r="C32" s="6">
        <v>46683000</v>
      </c>
      <c r="D32" s="91">
        <f t="shared" si="0"/>
        <v>100</v>
      </c>
    </row>
    <row r="33" spans="1:4" ht="15.6" x14ac:dyDescent="0.25">
      <c r="A33" s="5" t="s">
        <v>33</v>
      </c>
      <c r="B33" s="6">
        <v>48460000</v>
      </c>
      <c r="C33" s="6">
        <v>48460000</v>
      </c>
      <c r="D33" s="91">
        <f t="shared" si="0"/>
        <v>100</v>
      </c>
    </row>
    <row r="34" spans="1:4" ht="15.6" x14ac:dyDescent="0.25">
      <c r="A34" s="5" t="s">
        <v>34</v>
      </c>
      <c r="B34" s="6">
        <v>83202000</v>
      </c>
      <c r="C34" s="6">
        <v>83202000</v>
      </c>
      <c r="D34" s="91">
        <f t="shared" si="0"/>
        <v>100</v>
      </c>
    </row>
    <row r="35" spans="1:4" ht="15.6" x14ac:dyDescent="0.25">
      <c r="A35" s="5" t="s">
        <v>35</v>
      </c>
      <c r="B35" s="6">
        <v>60927000</v>
      </c>
      <c r="C35" s="6">
        <v>60927000</v>
      </c>
      <c r="D35" s="91">
        <f t="shared" si="0"/>
        <v>100</v>
      </c>
    </row>
    <row r="36" spans="1:4" ht="18" customHeight="1" x14ac:dyDescent="0.25">
      <c r="A36" s="45" t="s">
        <v>3</v>
      </c>
      <c r="B36" s="22">
        <f>SUM(B4:B35)</f>
        <v>2272273750</v>
      </c>
      <c r="C36" s="22">
        <f>SUM(C4:C35)</f>
        <v>2272273750</v>
      </c>
      <c r="D36" s="92">
        <f t="shared" si="0"/>
        <v>100</v>
      </c>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147</v>
      </c>
      <c r="B41" s="83"/>
      <c r="C41" s="83"/>
      <c r="D41" s="83"/>
    </row>
    <row r="42" spans="1:4" ht="16.8" x14ac:dyDescent="0.3">
      <c r="A42" s="84" t="s">
        <v>148</v>
      </c>
      <c r="B42" s="83"/>
      <c r="C42" s="100" t="s">
        <v>149</v>
      </c>
      <c r="D42" s="100"/>
    </row>
  </sheetData>
  <mergeCells count="3">
    <mergeCell ref="A1:D1"/>
    <mergeCell ref="C38:D38"/>
    <mergeCell ref="C42:D42"/>
  </mergeCells>
  <pageMargins left="0.47244094488188981" right="0.47244094488188981" top="0.51"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tabColor rgb="FF00B0F0"/>
  </sheetPr>
  <dimension ref="A1:D42"/>
  <sheetViews>
    <sheetView view="pageBreakPreview" topLeftCell="A7" zoomScaleNormal="100" zoomScaleSheetLayoutView="100" workbookViewId="0">
      <selection activeCell="A38" sqref="A38:D42"/>
    </sheetView>
  </sheetViews>
  <sheetFormatPr defaultColWidth="9.109375" defaultRowHeight="15" x14ac:dyDescent="0.25"/>
  <cols>
    <col min="1" max="1" width="42.6640625" style="2" customWidth="1"/>
    <col min="2" max="3" width="17.77734375" style="2" customWidth="1"/>
    <col min="4" max="4" width="16.5546875" style="2" customWidth="1"/>
    <col min="5" max="16384" width="9.109375" style="2"/>
  </cols>
  <sheetData>
    <row r="1" spans="1:4" ht="87.6" customHeight="1" x14ac:dyDescent="0.25">
      <c r="A1" s="95" t="s">
        <v>167</v>
      </c>
      <c r="B1" s="95"/>
      <c r="C1" s="102"/>
      <c r="D1" s="102"/>
    </row>
    <row r="2" spans="1:4" ht="24.75" customHeight="1" x14ac:dyDescent="0.25">
      <c r="A2" s="1" t="s">
        <v>0</v>
      </c>
      <c r="D2" s="3" t="s">
        <v>1</v>
      </c>
    </row>
    <row r="3" spans="1:4" ht="48.75" customHeight="1" x14ac:dyDescent="0.25">
      <c r="A3" s="4" t="s">
        <v>4</v>
      </c>
      <c r="B3" s="81" t="s">
        <v>135</v>
      </c>
      <c r="C3" s="81" t="s">
        <v>136</v>
      </c>
      <c r="D3" s="81" t="s">
        <v>137</v>
      </c>
    </row>
    <row r="4" spans="1:4" ht="15.6" x14ac:dyDescent="0.25">
      <c r="A4" s="5" t="s">
        <v>5</v>
      </c>
      <c r="B4" s="6">
        <v>912000</v>
      </c>
      <c r="C4" s="6">
        <v>725589.83</v>
      </c>
      <c r="D4" s="91">
        <f>C4/B4*100</f>
        <v>79.560288377192975</v>
      </c>
    </row>
    <row r="5" spans="1:4" ht="15.6" x14ac:dyDescent="0.25">
      <c r="A5" s="5" t="s">
        <v>6</v>
      </c>
      <c r="B5" s="6">
        <v>129800</v>
      </c>
      <c r="C5" s="6">
        <v>129800</v>
      </c>
      <c r="D5" s="91">
        <f t="shared" ref="D5:D36" si="0">C5/B5*100</f>
        <v>100</v>
      </c>
    </row>
    <row r="6" spans="1:4" ht="15.6" x14ac:dyDescent="0.25">
      <c r="A6" s="5" t="s">
        <v>7</v>
      </c>
      <c r="B6" s="6">
        <v>288000</v>
      </c>
      <c r="C6" s="6">
        <v>234000</v>
      </c>
      <c r="D6" s="91">
        <f t="shared" si="0"/>
        <v>81.25</v>
      </c>
    </row>
    <row r="7" spans="1:4" ht="15.6" x14ac:dyDescent="0.25">
      <c r="A7" s="5" t="s">
        <v>8</v>
      </c>
      <c r="B7" s="6">
        <v>162000</v>
      </c>
      <c r="C7" s="6">
        <v>106500</v>
      </c>
      <c r="D7" s="91">
        <f t="shared" si="0"/>
        <v>65.740740740740748</v>
      </c>
    </row>
    <row r="8" spans="1:4" ht="15.6" x14ac:dyDescent="0.25">
      <c r="A8" s="5" t="s">
        <v>125</v>
      </c>
      <c r="B8" s="6">
        <v>122520</v>
      </c>
      <c r="C8" s="6">
        <v>54500</v>
      </c>
      <c r="D8" s="91">
        <f t="shared" si="0"/>
        <v>44.482533463924256</v>
      </c>
    </row>
    <row r="9" spans="1:4" ht="15.6" x14ac:dyDescent="0.25">
      <c r="A9" s="5" t="s">
        <v>9</v>
      </c>
      <c r="B9" s="6">
        <v>54000</v>
      </c>
      <c r="C9" s="6">
        <v>3000</v>
      </c>
      <c r="D9" s="91">
        <f t="shared" si="0"/>
        <v>5.5555555555555554</v>
      </c>
    </row>
    <row r="10" spans="1:4" ht="15.6" x14ac:dyDescent="0.25">
      <c r="A10" s="5" t="s">
        <v>10</v>
      </c>
      <c r="B10" s="6">
        <v>75000</v>
      </c>
      <c r="C10" s="6">
        <v>54000</v>
      </c>
      <c r="D10" s="91">
        <f t="shared" si="0"/>
        <v>72</v>
      </c>
    </row>
    <row r="11" spans="1:4" ht="15.6" x14ac:dyDescent="0.25">
      <c r="A11" s="5" t="s">
        <v>11</v>
      </c>
      <c r="B11" s="6">
        <v>102000</v>
      </c>
      <c r="C11" s="6">
        <v>63500</v>
      </c>
      <c r="D11" s="91">
        <f t="shared" si="0"/>
        <v>62.254901960784316</v>
      </c>
    </row>
    <row r="12" spans="1:4" ht="15.6" x14ac:dyDescent="0.25">
      <c r="A12" s="5" t="s">
        <v>12</v>
      </c>
      <c r="B12" s="6">
        <v>114000</v>
      </c>
      <c r="C12" s="6">
        <v>108000</v>
      </c>
      <c r="D12" s="91">
        <f t="shared" si="0"/>
        <v>94.73684210526315</v>
      </c>
    </row>
    <row r="13" spans="1:4" ht="15.6" x14ac:dyDescent="0.25">
      <c r="A13" s="5" t="s">
        <v>13</v>
      </c>
      <c r="B13" s="34">
        <v>60000</v>
      </c>
      <c r="C13" s="34">
        <v>51000</v>
      </c>
      <c r="D13" s="91">
        <f t="shared" si="0"/>
        <v>85</v>
      </c>
    </row>
    <row r="14" spans="1:4" ht="15.6" x14ac:dyDescent="0.25">
      <c r="A14" s="5" t="s">
        <v>14</v>
      </c>
      <c r="B14" s="6">
        <v>66000</v>
      </c>
      <c r="C14" s="6">
        <v>49500</v>
      </c>
      <c r="D14" s="91">
        <f t="shared" si="0"/>
        <v>75</v>
      </c>
    </row>
    <row r="15" spans="1:4" ht="15.6" x14ac:dyDescent="0.25">
      <c r="A15" s="5" t="s">
        <v>15</v>
      </c>
      <c r="B15" s="6">
        <v>337000</v>
      </c>
      <c r="C15" s="6">
        <v>197500</v>
      </c>
      <c r="D15" s="91">
        <f t="shared" si="0"/>
        <v>58.605341246290799</v>
      </c>
    </row>
    <row r="16" spans="1:4" ht="15.6" x14ac:dyDescent="0.25">
      <c r="A16" s="5" t="s">
        <v>16</v>
      </c>
      <c r="B16" s="6">
        <v>39000</v>
      </c>
      <c r="C16" s="6">
        <v>27000</v>
      </c>
      <c r="D16" s="91">
        <f t="shared" si="0"/>
        <v>69.230769230769226</v>
      </c>
    </row>
    <row r="17" spans="1:4" ht="15.6" x14ac:dyDescent="0.25">
      <c r="A17" s="5" t="s">
        <v>17</v>
      </c>
      <c r="B17" s="6">
        <v>135000</v>
      </c>
      <c r="C17" s="6">
        <v>76810</v>
      </c>
      <c r="D17" s="91">
        <f t="shared" si="0"/>
        <v>56.896296296296299</v>
      </c>
    </row>
    <row r="18" spans="1:4" ht="15.6" x14ac:dyDescent="0.25">
      <c r="A18" s="5" t="s">
        <v>18</v>
      </c>
      <c r="B18" s="6">
        <v>45000</v>
      </c>
      <c r="C18" s="6">
        <v>45000</v>
      </c>
      <c r="D18" s="91">
        <f t="shared" si="0"/>
        <v>100</v>
      </c>
    </row>
    <row r="19" spans="1:4" ht="15.6" x14ac:dyDescent="0.25">
      <c r="A19" s="5" t="s">
        <v>19</v>
      </c>
      <c r="B19" s="6">
        <v>126000</v>
      </c>
      <c r="C19" s="6">
        <v>118000</v>
      </c>
      <c r="D19" s="91">
        <f t="shared" si="0"/>
        <v>93.650793650793645</v>
      </c>
    </row>
    <row r="20" spans="1:4" ht="15.6" x14ac:dyDescent="0.25">
      <c r="A20" s="5" t="s">
        <v>20</v>
      </c>
      <c r="B20" s="6">
        <v>111000</v>
      </c>
      <c r="C20" s="6">
        <v>60000</v>
      </c>
      <c r="D20" s="91">
        <f t="shared" si="0"/>
        <v>54.054054054054056</v>
      </c>
    </row>
    <row r="21" spans="1:4" ht="15.6" x14ac:dyDescent="0.25">
      <c r="A21" s="5" t="s">
        <v>21</v>
      </c>
      <c r="B21" s="6">
        <v>68000</v>
      </c>
      <c r="C21" s="6">
        <v>68000</v>
      </c>
      <c r="D21" s="91">
        <f t="shared" si="0"/>
        <v>100</v>
      </c>
    </row>
    <row r="22" spans="1:4" ht="15.6" x14ac:dyDescent="0.25">
      <c r="A22" s="5" t="s">
        <v>22</v>
      </c>
      <c r="B22" s="6">
        <v>84000</v>
      </c>
      <c r="C22" s="6">
        <v>84000</v>
      </c>
      <c r="D22" s="91">
        <f t="shared" si="0"/>
        <v>100</v>
      </c>
    </row>
    <row r="23" spans="1:4" ht="15.6" x14ac:dyDescent="0.25">
      <c r="A23" s="5" t="s">
        <v>23</v>
      </c>
      <c r="B23" s="6">
        <v>75000</v>
      </c>
      <c r="C23" s="6">
        <v>75000</v>
      </c>
      <c r="D23" s="91">
        <f t="shared" si="0"/>
        <v>100</v>
      </c>
    </row>
    <row r="24" spans="1:4" ht="15.6" x14ac:dyDescent="0.25">
      <c r="A24" s="5" t="s">
        <v>24</v>
      </c>
      <c r="B24" s="6">
        <v>75000</v>
      </c>
      <c r="C24" s="6">
        <v>15000</v>
      </c>
      <c r="D24" s="91">
        <f t="shared" si="0"/>
        <v>20</v>
      </c>
    </row>
    <row r="25" spans="1:4" ht="15.6" x14ac:dyDescent="0.25">
      <c r="A25" s="5" t="s">
        <v>25</v>
      </c>
      <c r="B25" s="6">
        <v>75000</v>
      </c>
      <c r="C25" s="6">
        <v>27000</v>
      </c>
      <c r="D25" s="91">
        <f t="shared" si="0"/>
        <v>36</v>
      </c>
    </row>
    <row r="26" spans="1:4" ht="15.6" x14ac:dyDescent="0.25">
      <c r="A26" s="5" t="s">
        <v>26</v>
      </c>
      <c r="B26" s="6">
        <v>96000</v>
      </c>
      <c r="C26" s="6">
        <v>75000</v>
      </c>
      <c r="D26" s="91">
        <f t="shared" si="0"/>
        <v>78.125</v>
      </c>
    </row>
    <row r="27" spans="1:4" ht="15.6" x14ac:dyDescent="0.25">
      <c r="A27" s="5" t="s">
        <v>27</v>
      </c>
      <c r="B27" s="6">
        <v>117000</v>
      </c>
      <c r="C27" s="6">
        <v>27000</v>
      </c>
      <c r="D27" s="91">
        <f t="shared" si="0"/>
        <v>23.076923076923077</v>
      </c>
    </row>
    <row r="28" spans="1:4" ht="15.6" x14ac:dyDescent="0.25">
      <c r="A28" s="5" t="s">
        <v>28</v>
      </c>
      <c r="B28" s="6">
        <v>27000</v>
      </c>
      <c r="C28" s="6">
        <v>23000</v>
      </c>
      <c r="D28" s="91">
        <f t="shared" si="0"/>
        <v>85.18518518518519</v>
      </c>
    </row>
    <row r="29" spans="1:4" ht="15.6" x14ac:dyDescent="0.25">
      <c r="A29" s="5" t="s">
        <v>29</v>
      </c>
      <c r="B29" s="6">
        <v>33000</v>
      </c>
      <c r="C29" s="6">
        <v>0</v>
      </c>
      <c r="D29" s="91">
        <f t="shared" si="0"/>
        <v>0</v>
      </c>
    </row>
    <row r="30" spans="1:4" ht="15.6" x14ac:dyDescent="0.25">
      <c r="A30" s="5" t="s">
        <v>30</v>
      </c>
      <c r="B30" s="6">
        <v>81000</v>
      </c>
      <c r="C30" s="6">
        <v>12000</v>
      </c>
      <c r="D30" s="91">
        <f t="shared" si="0"/>
        <v>14.814814814814813</v>
      </c>
    </row>
    <row r="31" spans="1:4" ht="15.6" x14ac:dyDescent="0.25">
      <c r="A31" s="5" t="s">
        <v>31</v>
      </c>
      <c r="B31" s="6">
        <v>27480</v>
      </c>
      <c r="C31" s="6">
        <v>27480</v>
      </c>
      <c r="D31" s="91">
        <f t="shared" si="0"/>
        <v>100</v>
      </c>
    </row>
    <row r="32" spans="1:4" ht="15.6" x14ac:dyDescent="0.25">
      <c r="A32" s="5" t="s">
        <v>32</v>
      </c>
      <c r="B32" s="6">
        <v>72000</v>
      </c>
      <c r="C32" s="6">
        <v>23000</v>
      </c>
      <c r="D32" s="91">
        <f t="shared" si="0"/>
        <v>31.944444444444443</v>
      </c>
    </row>
    <row r="33" spans="1:4" ht="15.6" x14ac:dyDescent="0.25">
      <c r="A33" s="5" t="s">
        <v>33</v>
      </c>
      <c r="B33" s="6">
        <v>165000</v>
      </c>
      <c r="C33" s="6">
        <v>108500</v>
      </c>
      <c r="D33" s="91">
        <f t="shared" si="0"/>
        <v>65.757575757575765</v>
      </c>
    </row>
    <row r="34" spans="1:4" ht="15.6" x14ac:dyDescent="0.25">
      <c r="A34" s="5" t="s">
        <v>34</v>
      </c>
      <c r="B34" s="6">
        <v>102000</v>
      </c>
      <c r="C34" s="6">
        <v>75000</v>
      </c>
      <c r="D34" s="91">
        <f t="shared" si="0"/>
        <v>73.529411764705884</v>
      </c>
    </row>
    <row r="35" spans="1:4" ht="15.6" x14ac:dyDescent="0.25">
      <c r="A35" s="5" t="s">
        <v>35</v>
      </c>
      <c r="B35" s="6">
        <v>38200</v>
      </c>
      <c r="C35" s="6">
        <v>0</v>
      </c>
      <c r="D35" s="91">
        <f t="shared" si="0"/>
        <v>0</v>
      </c>
    </row>
    <row r="36" spans="1:4" ht="20.399999999999999" customHeight="1" x14ac:dyDescent="0.25">
      <c r="A36" s="55" t="s">
        <v>3</v>
      </c>
      <c r="B36" s="22">
        <f>SUM(B4:B35)</f>
        <v>4014000</v>
      </c>
      <c r="C36" s="22">
        <f>SUM(C4:C35)</f>
        <v>2743679.83</v>
      </c>
      <c r="D36" s="92">
        <f t="shared" si="0"/>
        <v>68.352761086198313</v>
      </c>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159</v>
      </c>
      <c r="B41" s="83"/>
      <c r="C41" s="83"/>
      <c r="D41" s="83"/>
    </row>
    <row r="42" spans="1:4" ht="16.8" x14ac:dyDescent="0.3">
      <c r="A42" s="84" t="s">
        <v>163</v>
      </c>
      <c r="B42" s="83"/>
      <c r="C42" s="100" t="s">
        <v>164</v>
      </c>
      <c r="D42" s="100"/>
    </row>
  </sheetData>
  <mergeCells count="3">
    <mergeCell ref="A1:D1"/>
    <mergeCell ref="C38:D38"/>
    <mergeCell ref="C42:D42"/>
  </mergeCells>
  <pageMargins left="0.49" right="0.4" top="0.56000000000000005"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4">
    <tabColor rgb="FF00B050"/>
  </sheetPr>
  <dimension ref="A1:D42"/>
  <sheetViews>
    <sheetView view="pageBreakPreview" topLeftCell="A10" zoomScaleNormal="100" zoomScaleSheetLayoutView="100" workbookViewId="0">
      <selection activeCell="A38" sqref="A38:D42"/>
    </sheetView>
  </sheetViews>
  <sheetFormatPr defaultColWidth="9.109375" defaultRowHeight="15" x14ac:dyDescent="0.25"/>
  <cols>
    <col min="1" max="1" width="41.33203125" style="2" customWidth="1"/>
    <col min="2" max="3" width="18.33203125" style="2" customWidth="1"/>
    <col min="4" max="4" width="16.77734375" style="2" customWidth="1"/>
    <col min="5" max="16384" width="9.109375" style="2"/>
  </cols>
  <sheetData>
    <row r="1" spans="1:4" ht="132.6" customHeight="1" x14ac:dyDescent="0.25">
      <c r="A1" s="103" t="s">
        <v>168</v>
      </c>
      <c r="B1" s="103"/>
      <c r="C1" s="103"/>
      <c r="D1" s="104"/>
    </row>
    <row r="2" spans="1:4" ht="24.75" customHeight="1" x14ac:dyDescent="0.25">
      <c r="A2" s="1"/>
      <c r="B2" s="1"/>
      <c r="D2" s="3" t="s">
        <v>1</v>
      </c>
    </row>
    <row r="3" spans="1:4" ht="48.75" customHeight="1" x14ac:dyDescent="0.25">
      <c r="A3" s="4" t="s">
        <v>4</v>
      </c>
      <c r="B3" s="81" t="s">
        <v>135</v>
      </c>
      <c r="C3" s="81" t="s">
        <v>136</v>
      </c>
      <c r="D3" s="81" t="s">
        <v>137</v>
      </c>
    </row>
    <row r="4" spans="1:4" ht="15.6" x14ac:dyDescent="0.25">
      <c r="A4" s="5" t="s">
        <v>5</v>
      </c>
      <c r="B4" s="6">
        <v>107176100</v>
      </c>
      <c r="C4" s="6">
        <v>89871599.980000004</v>
      </c>
      <c r="D4" s="91">
        <f>C4/B4*100</f>
        <v>83.854142835949446</v>
      </c>
    </row>
    <row r="5" spans="1:4" ht="15.6" x14ac:dyDescent="0.25">
      <c r="A5" s="5" t="s">
        <v>6</v>
      </c>
      <c r="B5" s="6">
        <v>25600200</v>
      </c>
      <c r="C5" s="6">
        <v>24182428</v>
      </c>
      <c r="D5" s="91">
        <f t="shared" ref="D5:D36" si="0">C5/B5*100</f>
        <v>94.461871391629742</v>
      </c>
    </row>
    <row r="6" spans="1:4" ht="15.6" x14ac:dyDescent="0.25">
      <c r="A6" s="5" t="s">
        <v>7</v>
      </c>
      <c r="B6" s="6">
        <v>22827100</v>
      </c>
      <c r="C6" s="6">
        <v>20983227.079999998</v>
      </c>
      <c r="D6" s="91">
        <f t="shared" si="0"/>
        <v>91.922439030801101</v>
      </c>
    </row>
    <row r="7" spans="1:4" ht="15.6" x14ac:dyDescent="0.25">
      <c r="A7" s="5" t="s">
        <v>8</v>
      </c>
      <c r="B7" s="6">
        <v>14243600</v>
      </c>
      <c r="C7" s="6">
        <v>12413359.050000001</v>
      </c>
      <c r="D7" s="91">
        <f t="shared" si="0"/>
        <v>87.150432825970967</v>
      </c>
    </row>
    <row r="8" spans="1:4" ht="15.6" x14ac:dyDescent="0.25">
      <c r="A8" s="5" t="s">
        <v>125</v>
      </c>
      <c r="B8" s="6">
        <v>14590914.98</v>
      </c>
      <c r="C8" s="6">
        <v>10862145.689999999</v>
      </c>
      <c r="D8" s="91">
        <f t="shared" si="0"/>
        <v>74.44458215875369</v>
      </c>
    </row>
    <row r="9" spans="1:4" ht="15.6" x14ac:dyDescent="0.25">
      <c r="A9" s="5" t="s">
        <v>9</v>
      </c>
      <c r="B9" s="6">
        <v>4862400</v>
      </c>
      <c r="C9" s="6">
        <v>3640442.97</v>
      </c>
      <c r="D9" s="91">
        <f t="shared" si="0"/>
        <v>74.869261475814426</v>
      </c>
    </row>
    <row r="10" spans="1:4" ht="15.6" x14ac:dyDescent="0.25">
      <c r="A10" s="5" t="s">
        <v>10</v>
      </c>
      <c r="B10" s="6">
        <v>5399100</v>
      </c>
      <c r="C10" s="6">
        <v>4549257.4000000004</v>
      </c>
      <c r="D10" s="91">
        <f t="shared" si="0"/>
        <v>84.259550665851719</v>
      </c>
    </row>
    <row r="11" spans="1:4" ht="15.6" x14ac:dyDescent="0.25">
      <c r="A11" s="5" t="s">
        <v>11</v>
      </c>
      <c r="B11" s="6">
        <v>13423600</v>
      </c>
      <c r="C11" s="6">
        <v>11651146</v>
      </c>
      <c r="D11" s="91">
        <f t="shared" si="0"/>
        <v>86.795986173604703</v>
      </c>
    </row>
    <row r="12" spans="1:4" ht="15.6" x14ac:dyDescent="0.25">
      <c r="A12" s="5" t="s">
        <v>12</v>
      </c>
      <c r="B12" s="6">
        <v>9348900</v>
      </c>
      <c r="C12" s="6">
        <v>6641397.5300000003</v>
      </c>
      <c r="D12" s="91">
        <f t="shared" si="0"/>
        <v>71.039347195926794</v>
      </c>
    </row>
    <row r="13" spans="1:4" ht="15.6" x14ac:dyDescent="0.25">
      <c r="A13" s="5" t="s">
        <v>13</v>
      </c>
      <c r="B13" s="6">
        <v>6434900</v>
      </c>
      <c r="C13" s="6">
        <v>3880132</v>
      </c>
      <c r="D13" s="91">
        <f t="shared" si="0"/>
        <v>60.298248613032058</v>
      </c>
    </row>
    <row r="14" spans="1:4" ht="15.6" x14ac:dyDescent="0.25">
      <c r="A14" s="5" t="s">
        <v>14</v>
      </c>
      <c r="B14" s="6">
        <v>5877400</v>
      </c>
      <c r="C14" s="6">
        <v>4785881.49</v>
      </c>
      <c r="D14" s="91">
        <f t="shared" si="0"/>
        <v>81.428548167557096</v>
      </c>
    </row>
    <row r="15" spans="1:4" ht="15.6" x14ac:dyDescent="0.25">
      <c r="A15" s="5" t="s">
        <v>15</v>
      </c>
      <c r="B15" s="6">
        <v>16857200</v>
      </c>
      <c r="C15" s="6">
        <v>14809550.619999999</v>
      </c>
      <c r="D15" s="91">
        <f t="shared" si="0"/>
        <v>87.852968583157349</v>
      </c>
    </row>
    <row r="16" spans="1:4" ht="15.6" x14ac:dyDescent="0.25">
      <c r="A16" s="5" t="s">
        <v>16</v>
      </c>
      <c r="B16" s="6">
        <v>5742900</v>
      </c>
      <c r="C16" s="6">
        <v>4180444.18</v>
      </c>
      <c r="D16" s="91">
        <f t="shared" si="0"/>
        <v>72.793260896062975</v>
      </c>
    </row>
    <row r="17" spans="1:4" ht="15.6" x14ac:dyDescent="0.25">
      <c r="A17" s="5" t="s">
        <v>17</v>
      </c>
      <c r="B17" s="6">
        <v>13512200</v>
      </c>
      <c r="C17" s="6">
        <v>10609005.310000001</v>
      </c>
      <c r="D17" s="91">
        <f t="shared" si="0"/>
        <v>78.514270881129647</v>
      </c>
    </row>
    <row r="18" spans="1:4" ht="15.6" x14ac:dyDescent="0.25">
      <c r="A18" s="5" t="s">
        <v>18</v>
      </c>
      <c r="B18" s="6">
        <v>7677500</v>
      </c>
      <c r="C18" s="6">
        <v>5887687.1100000003</v>
      </c>
      <c r="D18" s="91">
        <f t="shared" si="0"/>
        <v>76.687555975252366</v>
      </c>
    </row>
    <row r="19" spans="1:4" ht="15.6" x14ac:dyDescent="0.25">
      <c r="A19" s="5" t="s">
        <v>19</v>
      </c>
      <c r="B19" s="6">
        <v>14254000</v>
      </c>
      <c r="C19" s="6">
        <v>11875348</v>
      </c>
      <c r="D19" s="91">
        <f t="shared" si="0"/>
        <v>83.312389504700434</v>
      </c>
    </row>
    <row r="20" spans="1:4" ht="15.6" x14ac:dyDescent="0.25">
      <c r="A20" s="5" t="s">
        <v>20</v>
      </c>
      <c r="B20" s="6">
        <v>9670400</v>
      </c>
      <c r="C20" s="6">
        <v>7859496.2999999998</v>
      </c>
      <c r="D20" s="91">
        <f t="shared" si="0"/>
        <v>81.273745656849769</v>
      </c>
    </row>
    <row r="21" spans="1:4" ht="15.6" x14ac:dyDescent="0.25">
      <c r="A21" s="5" t="s">
        <v>21</v>
      </c>
      <c r="B21" s="6">
        <v>12421300</v>
      </c>
      <c r="C21" s="6">
        <v>10022129.66</v>
      </c>
      <c r="D21" s="91">
        <f t="shared" si="0"/>
        <v>80.685030230330156</v>
      </c>
    </row>
    <row r="22" spans="1:4" ht="15.6" x14ac:dyDescent="0.25">
      <c r="A22" s="5" t="s">
        <v>22</v>
      </c>
      <c r="B22" s="6">
        <v>13237000</v>
      </c>
      <c r="C22" s="6">
        <v>11150951.65</v>
      </c>
      <c r="D22" s="91">
        <f t="shared" si="0"/>
        <v>84.240776988743676</v>
      </c>
    </row>
    <row r="23" spans="1:4" ht="15.6" x14ac:dyDescent="0.25">
      <c r="A23" s="5" t="s">
        <v>23</v>
      </c>
      <c r="B23" s="6">
        <v>9828900</v>
      </c>
      <c r="C23" s="6">
        <v>7257156</v>
      </c>
      <c r="D23" s="91">
        <f t="shared" si="0"/>
        <v>73.834874706223488</v>
      </c>
    </row>
    <row r="24" spans="1:4" ht="15.6" x14ac:dyDescent="0.25">
      <c r="A24" s="5" t="s">
        <v>24</v>
      </c>
      <c r="B24" s="6">
        <v>8345300</v>
      </c>
      <c r="C24" s="6">
        <v>6464166</v>
      </c>
      <c r="D24" s="91">
        <f t="shared" si="0"/>
        <v>77.458761218889677</v>
      </c>
    </row>
    <row r="25" spans="1:4" ht="15.6" x14ac:dyDescent="0.25">
      <c r="A25" s="5" t="s">
        <v>25</v>
      </c>
      <c r="B25" s="6">
        <v>6415000</v>
      </c>
      <c r="C25" s="6">
        <v>5914705</v>
      </c>
      <c r="D25" s="91">
        <f t="shared" si="0"/>
        <v>92.201169134840228</v>
      </c>
    </row>
    <row r="26" spans="1:4" ht="15.6" x14ac:dyDescent="0.25">
      <c r="A26" s="5" t="s">
        <v>26</v>
      </c>
      <c r="B26" s="6">
        <v>12696100</v>
      </c>
      <c r="C26" s="6">
        <v>9717693.5199999996</v>
      </c>
      <c r="D26" s="91">
        <f t="shared" si="0"/>
        <v>76.540776458912575</v>
      </c>
    </row>
    <row r="27" spans="1:4" ht="15.6" x14ac:dyDescent="0.25">
      <c r="A27" s="5" t="s">
        <v>27</v>
      </c>
      <c r="B27" s="6">
        <v>7624600</v>
      </c>
      <c r="C27" s="6">
        <v>6733206.6100000003</v>
      </c>
      <c r="D27" s="91">
        <f t="shared" si="0"/>
        <v>88.30898158591927</v>
      </c>
    </row>
    <row r="28" spans="1:4" ht="15.6" x14ac:dyDescent="0.25">
      <c r="A28" s="5" t="s">
        <v>28</v>
      </c>
      <c r="B28" s="6">
        <v>28343000</v>
      </c>
      <c r="C28" s="6">
        <v>25190888.620000001</v>
      </c>
      <c r="D28" s="91">
        <f t="shared" si="0"/>
        <v>88.878695339237197</v>
      </c>
    </row>
    <row r="29" spans="1:4" ht="15.6" x14ac:dyDescent="0.25">
      <c r="A29" s="5" t="s">
        <v>29</v>
      </c>
      <c r="B29" s="6">
        <v>11112700</v>
      </c>
      <c r="C29" s="6">
        <v>9588885.5399999991</v>
      </c>
      <c r="D29" s="91">
        <f t="shared" si="0"/>
        <v>86.28763072880578</v>
      </c>
    </row>
    <row r="30" spans="1:4" ht="15.6" x14ac:dyDescent="0.25">
      <c r="A30" s="5" t="s">
        <v>30</v>
      </c>
      <c r="B30" s="6">
        <v>10649400</v>
      </c>
      <c r="C30" s="6">
        <v>8893198.3300000001</v>
      </c>
      <c r="D30" s="91">
        <f t="shared" si="0"/>
        <v>83.508914398933271</v>
      </c>
    </row>
    <row r="31" spans="1:4" ht="15.6" x14ac:dyDescent="0.25">
      <c r="A31" s="5" t="s">
        <v>31</v>
      </c>
      <c r="B31" s="6">
        <v>4053285.0199999996</v>
      </c>
      <c r="C31" s="6">
        <v>4053285.0199999996</v>
      </c>
      <c r="D31" s="91">
        <f t="shared" si="0"/>
        <v>100</v>
      </c>
    </row>
    <row r="32" spans="1:4" ht="15.6" x14ac:dyDescent="0.25">
      <c r="A32" s="5" t="s">
        <v>32</v>
      </c>
      <c r="B32" s="6">
        <v>7371600</v>
      </c>
      <c r="C32" s="6">
        <v>5257466.41</v>
      </c>
      <c r="D32" s="91">
        <f t="shared" si="0"/>
        <v>71.320560122632813</v>
      </c>
    </row>
    <row r="33" spans="1:4" ht="15.6" x14ac:dyDescent="0.25">
      <c r="A33" s="5" t="s">
        <v>33</v>
      </c>
      <c r="B33" s="6">
        <v>16958800</v>
      </c>
      <c r="C33" s="6">
        <v>15332106</v>
      </c>
      <c r="D33" s="91">
        <f t="shared" si="0"/>
        <v>90.407965186216018</v>
      </c>
    </row>
    <row r="34" spans="1:4" ht="15.6" x14ac:dyDescent="0.25">
      <c r="A34" s="5" t="s">
        <v>34</v>
      </c>
      <c r="B34" s="6">
        <v>8340100</v>
      </c>
      <c r="C34" s="6">
        <v>6850807.0700000003</v>
      </c>
      <c r="D34" s="91">
        <f t="shared" si="0"/>
        <v>82.142984736394055</v>
      </c>
    </row>
    <row r="35" spans="1:4" ht="15.6" x14ac:dyDescent="0.25">
      <c r="A35" s="5" t="s">
        <v>35</v>
      </c>
      <c r="B35" s="6">
        <v>14153900</v>
      </c>
      <c r="C35" s="6">
        <v>11545240.039999999</v>
      </c>
      <c r="D35" s="91">
        <f t="shared" si="0"/>
        <v>81.569320399324567</v>
      </c>
    </row>
    <row r="36" spans="1:4" ht="18.600000000000001" customHeight="1" x14ac:dyDescent="0.25">
      <c r="A36" s="55" t="s">
        <v>3</v>
      </c>
      <c r="B36" s="69">
        <f>SUM(B4:B35)</f>
        <v>469049400</v>
      </c>
      <c r="C36" s="69">
        <f>SUM(C4:C35)</f>
        <v>392654434.18000007</v>
      </c>
      <c r="D36" s="92">
        <f t="shared" si="0"/>
        <v>83.712810245573294</v>
      </c>
    </row>
    <row r="37" spans="1:4" ht="15.6" x14ac:dyDescent="0.25">
      <c r="B37" s="11"/>
      <c r="C37" s="11"/>
      <c r="D37" s="11"/>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159</v>
      </c>
      <c r="B41" s="83"/>
      <c r="C41" s="83"/>
      <c r="D41" s="83"/>
    </row>
    <row r="42" spans="1:4" ht="16.8" x14ac:dyDescent="0.3">
      <c r="A42" s="84" t="s">
        <v>163</v>
      </c>
      <c r="B42" s="83"/>
      <c r="C42" s="100" t="s">
        <v>164</v>
      </c>
      <c r="D42" s="100"/>
    </row>
  </sheetData>
  <mergeCells count="3">
    <mergeCell ref="A1:D1"/>
    <mergeCell ref="C38:D38"/>
    <mergeCell ref="C42:D42"/>
  </mergeCells>
  <pageMargins left="0.47" right="0.44" top="0.41" bottom="0.52" header="0.17"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5">
    <tabColor rgb="FF00B050"/>
  </sheetPr>
  <dimension ref="A1:D41"/>
  <sheetViews>
    <sheetView view="pageBreakPreview" topLeftCell="A7" zoomScaleNormal="100" zoomScaleSheetLayoutView="100" workbookViewId="0">
      <selection activeCell="A37" sqref="A37:D41"/>
    </sheetView>
  </sheetViews>
  <sheetFormatPr defaultColWidth="9.109375" defaultRowHeight="15" x14ac:dyDescent="0.25"/>
  <cols>
    <col min="1" max="1" width="41.33203125" style="2" customWidth="1"/>
    <col min="2" max="2" width="19.44140625" style="2" customWidth="1"/>
    <col min="3" max="3" width="17.44140625" style="2" customWidth="1"/>
    <col min="4" max="4" width="16.44140625" style="2" customWidth="1"/>
    <col min="5" max="16384" width="9.109375" style="2"/>
  </cols>
  <sheetData>
    <row r="1" spans="1:4" ht="98.4" customHeight="1" x14ac:dyDescent="0.25">
      <c r="A1" s="103" t="s">
        <v>169</v>
      </c>
      <c r="B1" s="103"/>
      <c r="C1" s="103"/>
      <c r="D1" s="103"/>
    </row>
    <row r="2" spans="1:4" ht="24.75" customHeight="1" x14ac:dyDescent="0.25">
      <c r="A2" s="1" t="s">
        <v>0</v>
      </c>
      <c r="B2" s="1"/>
      <c r="C2" s="3"/>
      <c r="D2" s="3" t="s">
        <v>1</v>
      </c>
    </row>
    <row r="3" spans="1:4" ht="48.75" customHeight="1" x14ac:dyDescent="0.25">
      <c r="A3" s="4" t="s">
        <v>4</v>
      </c>
      <c r="B3" s="81" t="s">
        <v>135</v>
      </c>
      <c r="C3" s="81" t="s">
        <v>136</v>
      </c>
      <c r="D3" s="81" t="s">
        <v>137</v>
      </c>
    </row>
    <row r="4" spans="1:4" ht="15.6" x14ac:dyDescent="0.25">
      <c r="A4" s="5" t="s">
        <v>5</v>
      </c>
      <c r="B4" s="6">
        <v>65233740</v>
      </c>
      <c r="C4" s="6">
        <v>64911297</v>
      </c>
      <c r="D4" s="91">
        <f>C4/B4*100</f>
        <v>99.505711308289236</v>
      </c>
    </row>
    <row r="5" spans="1:4" ht="15.6" x14ac:dyDescent="0.25">
      <c r="A5" s="5" t="s">
        <v>6</v>
      </c>
      <c r="B5" s="6">
        <v>25089900</v>
      </c>
      <c r="C5" s="6">
        <v>25089900</v>
      </c>
      <c r="D5" s="91">
        <f t="shared" ref="D5:D35" si="0">C5/B5*100</f>
        <v>100</v>
      </c>
    </row>
    <row r="6" spans="1:4" ht="15.6" x14ac:dyDescent="0.25">
      <c r="A6" s="5" t="s">
        <v>7</v>
      </c>
      <c r="B6" s="6">
        <v>20071920</v>
      </c>
      <c r="C6" s="6">
        <v>14046748</v>
      </c>
      <c r="D6" s="91">
        <f t="shared" si="0"/>
        <v>69.98208442440982</v>
      </c>
    </row>
    <row r="7" spans="1:4" ht="15.6" x14ac:dyDescent="0.25">
      <c r="A7" s="5" t="s">
        <v>8</v>
      </c>
      <c r="B7" s="6">
        <v>5017980</v>
      </c>
      <c r="C7" s="6">
        <v>0</v>
      </c>
      <c r="D7" s="91">
        <f t="shared" si="0"/>
        <v>0</v>
      </c>
    </row>
    <row r="8" spans="1:4" ht="15.6" x14ac:dyDescent="0.25">
      <c r="A8" s="5" t="s">
        <v>125</v>
      </c>
      <c r="B8" s="6">
        <v>10035960</v>
      </c>
      <c r="C8" s="6">
        <v>0</v>
      </c>
      <c r="D8" s="91">
        <f t="shared" si="0"/>
        <v>0</v>
      </c>
    </row>
    <row r="9" spans="1:4" ht="15.6" x14ac:dyDescent="0.25">
      <c r="A9" s="5" t="s">
        <v>9</v>
      </c>
      <c r="B9" s="6">
        <v>3010788</v>
      </c>
      <c r="C9" s="6">
        <v>2239100</v>
      </c>
      <c r="D9" s="91">
        <f t="shared" si="0"/>
        <v>74.369234897973556</v>
      </c>
    </row>
    <row r="10" spans="1:4" ht="15.6" x14ac:dyDescent="0.25">
      <c r="A10" s="5" t="s">
        <v>10</v>
      </c>
      <c r="B10" s="6">
        <v>2007192</v>
      </c>
      <c r="C10" s="6">
        <v>2007192</v>
      </c>
      <c r="D10" s="91">
        <f t="shared" si="0"/>
        <v>100</v>
      </c>
    </row>
    <row r="11" spans="1:4" ht="15.6" x14ac:dyDescent="0.25">
      <c r="A11" s="5" t="s">
        <v>11</v>
      </c>
      <c r="B11" s="6">
        <v>18064728</v>
      </c>
      <c r="C11" s="6">
        <v>18064728</v>
      </c>
      <c r="D11" s="91">
        <f t="shared" si="0"/>
        <v>100</v>
      </c>
    </row>
    <row r="12" spans="1:4" ht="15.6" x14ac:dyDescent="0.25">
      <c r="A12" s="5" t="s">
        <v>12</v>
      </c>
      <c r="B12" s="6">
        <v>17061132</v>
      </c>
      <c r="C12" s="6">
        <v>15053940</v>
      </c>
      <c r="D12" s="91">
        <f t="shared" si="0"/>
        <v>88.235294117647058</v>
      </c>
    </row>
    <row r="13" spans="1:4" ht="15.6" x14ac:dyDescent="0.25">
      <c r="A13" s="5" t="s">
        <v>13</v>
      </c>
      <c r="B13" s="34">
        <v>3010788</v>
      </c>
      <c r="C13" s="34">
        <v>2371600</v>
      </c>
      <c r="D13" s="91">
        <f t="shared" si="0"/>
        <v>78.770076139535561</v>
      </c>
    </row>
    <row r="14" spans="1:4" ht="15.6" x14ac:dyDescent="0.25">
      <c r="A14" s="5" t="s">
        <v>14</v>
      </c>
      <c r="B14" s="6">
        <v>5017980</v>
      </c>
      <c r="C14" s="6">
        <v>3377822.94</v>
      </c>
      <c r="D14" s="91">
        <f t="shared" si="0"/>
        <v>67.31439623115277</v>
      </c>
    </row>
    <row r="15" spans="1:4" ht="15.6" x14ac:dyDescent="0.25">
      <c r="A15" s="5" t="s">
        <v>15</v>
      </c>
      <c r="B15" s="6">
        <v>10035960</v>
      </c>
      <c r="C15" s="6">
        <v>0</v>
      </c>
      <c r="D15" s="91">
        <f t="shared" si="0"/>
        <v>0</v>
      </c>
    </row>
    <row r="16" spans="1:4" ht="15.6" x14ac:dyDescent="0.25">
      <c r="A16" s="5" t="s">
        <v>16</v>
      </c>
      <c r="B16" s="6">
        <v>3010788</v>
      </c>
      <c r="C16" s="6">
        <v>1003596</v>
      </c>
      <c r="D16" s="91">
        <f t="shared" si="0"/>
        <v>33.333333333333329</v>
      </c>
    </row>
    <row r="17" spans="1:4" ht="15.6" x14ac:dyDescent="0.25">
      <c r="A17" s="5" t="s">
        <v>17</v>
      </c>
      <c r="B17" s="6">
        <v>27097092</v>
      </c>
      <c r="C17" s="6">
        <v>26426401.649999999</v>
      </c>
      <c r="D17" s="91">
        <f t="shared" si="0"/>
        <v>97.524862261972615</v>
      </c>
    </row>
    <row r="18" spans="1:4" ht="15.6" x14ac:dyDescent="0.25">
      <c r="A18" s="5" t="s">
        <v>18</v>
      </c>
      <c r="B18" s="6">
        <v>17061132</v>
      </c>
      <c r="C18" s="6">
        <v>16084572.619999999</v>
      </c>
      <c r="D18" s="91">
        <f t="shared" si="0"/>
        <v>94.276116145165517</v>
      </c>
    </row>
    <row r="19" spans="1:4" ht="15.6" x14ac:dyDescent="0.25">
      <c r="A19" s="5" t="s">
        <v>19</v>
      </c>
      <c r="B19" s="6">
        <v>17908468</v>
      </c>
      <c r="C19" s="6">
        <v>6250749.4500000002</v>
      </c>
      <c r="D19" s="91">
        <f t="shared" si="0"/>
        <v>34.903875920598011</v>
      </c>
    </row>
    <row r="20" spans="1:4" ht="15.6" x14ac:dyDescent="0.25">
      <c r="A20" s="5" t="s">
        <v>20</v>
      </c>
      <c r="B20" s="6">
        <v>8028768</v>
      </c>
      <c r="C20" s="6">
        <v>0</v>
      </c>
      <c r="D20" s="91">
        <f t="shared" si="0"/>
        <v>0</v>
      </c>
    </row>
    <row r="21" spans="1:4" ht="15.6" x14ac:dyDescent="0.25">
      <c r="A21" s="5" t="s">
        <v>21</v>
      </c>
      <c r="B21" s="6">
        <v>2007192</v>
      </c>
      <c r="C21" s="6">
        <v>1455300</v>
      </c>
      <c r="D21" s="91">
        <f t="shared" si="0"/>
        <v>72.504274628436136</v>
      </c>
    </row>
    <row r="22" spans="1:4" ht="15.6" x14ac:dyDescent="0.25">
      <c r="A22" s="5" t="s">
        <v>22</v>
      </c>
      <c r="B22" s="6">
        <v>9032364</v>
      </c>
      <c r="C22" s="6">
        <v>4014384</v>
      </c>
      <c r="D22" s="91">
        <f t="shared" si="0"/>
        <v>44.444444444444443</v>
      </c>
    </row>
    <row r="23" spans="1:4" ht="15.6" x14ac:dyDescent="0.25">
      <c r="A23" s="5" t="s">
        <v>23</v>
      </c>
      <c r="B23" s="6">
        <v>10035960</v>
      </c>
      <c r="C23" s="6">
        <v>6196890.7000000002</v>
      </c>
      <c r="D23" s="91">
        <f t="shared" si="0"/>
        <v>61.746865272480164</v>
      </c>
    </row>
    <row r="24" spans="1:4" ht="15.6" x14ac:dyDescent="0.25">
      <c r="A24" s="5" t="s">
        <v>24</v>
      </c>
      <c r="B24" s="6">
        <v>2007192</v>
      </c>
      <c r="C24" s="6">
        <v>1232748</v>
      </c>
      <c r="D24" s="91">
        <f t="shared" si="0"/>
        <v>61.416546100223599</v>
      </c>
    </row>
    <row r="25" spans="1:4" ht="15.6" x14ac:dyDescent="0.25">
      <c r="A25" s="5" t="s">
        <v>25</v>
      </c>
      <c r="B25" s="6">
        <v>3010788</v>
      </c>
      <c r="C25" s="6">
        <v>3000000</v>
      </c>
      <c r="D25" s="91">
        <f t="shared" si="0"/>
        <v>99.641688488196451</v>
      </c>
    </row>
    <row r="26" spans="1:4" ht="15.6" x14ac:dyDescent="0.25">
      <c r="A26" s="5" t="s">
        <v>26</v>
      </c>
      <c r="B26" s="6">
        <v>11039556</v>
      </c>
      <c r="C26" s="6">
        <v>6250200</v>
      </c>
      <c r="D26" s="91">
        <f t="shared" si="0"/>
        <v>56.616407398993218</v>
      </c>
    </row>
    <row r="27" spans="1:4" ht="15.6" x14ac:dyDescent="0.25">
      <c r="A27" s="5" t="s">
        <v>27</v>
      </c>
      <c r="B27" s="6">
        <v>5017980</v>
      </c>
      <c r="C27" s="6">
        <v>0</v>
      </c>
      <c r="D27" s="91">
        <f t="shared" si="0"/>
        <v>0</v>
      </c>
    </row>
    <row r="28" spans="1:4" ht="15.6" x14ac:dyDescent="0.25">
      <c r="A28" s="5" t="s">
        <v>28</v>
      </c>
      <c r="B28" s="6">
        <v>14050344</v>
      </c>
      <c r="C28" s="6">
        <v>0</v>
      </c>
      <c r="D28" s="91">
        <f t="shared" si="0"/>
        <v>0</v>
      </c>
    </row>
    <row r="29" spans="1:4" ht="15.6" x14ac:dyDescent="0.25">
      <c r="A29" s="5" t="s">
        <v>29</v>
      </c>
      <c r="B29" s="6">
        <v>4014384</v>
      </c>
      <c r="C29" s="6">
        <v>1003596</v>
      </c>
      <c r="D29" s="91">
        <f t="shared" si="0"/>
        <v>25</v>
      </c>
    </row>
    <row r="30" spans="1:4" ht="15.6" x14ac:dyDescent="0.25">
      <c r="A30" s="5" t="s">
        <v>30</v>
      </c>
      <c r="B30" s="6">
        <v>7025172</v>
      </c>
      <c r="C30" s="6">
        <v>2250000</v>
      </c>
      <c r="D30" s="91">
        <f t="shared" si="0"/>
        <v>32.027685585491717</v>
      </c>
    </row>
    <row r="31" spans="1:4" ht="15.6" x14ac:dyDescent="0.25">
      <c r="A31" s="5" t="s">
        <v>32</v>
      </c>
      <c r="B31" s="6">
        <v>34122264</v>
      </c>
      <c r="C31" s="6">
        <v>33656278.520000003</v>
      </c>
      <c r="D31" s="91">
        <f t="shared" si="0"/>
        <v>98.634365292994644</v>
      </c>
    </row>
    <row r="32" spans="1:4" ht="15.6" x14ac:dyDescent="0.25">
      <c r="A32" s="5" t="s">
        <v>33</v>
      </c>
      <c r="B32" s="6">
        <v>15053940</v>
      </c>
      <c r="C32" s="6">
        <v>2003596</v>
      </c>
      <c r="D32" s="91">
        <f t="shared" si="0"/>
        <v>13.309445899213095</v>
      </c>
    </row>
    <row r="33" spans="1:4" ht="15.6" x14ac:dyDescent="0.25">
      <c r="A33" s="5" t="s">
        <v>34</v>
      </c>
      <c r="B33" s="6">
        <v>3010788</v>
      </c>
      <c r="C33" s="6">
        <v>1505394</v>
      </c>
      <c r="D33" s="91">
        <f t="shared" si="0"/>
        <v>50</v>
      </c>
    </row>
    <row r="34" spans="1:4" ht="15.6" x14ac:dyDescent="0.25">
      <c r="A34" s="5" t="s">
        <v>35</v>
      </c>
      <c r="B34" s="6">
        <v>10035960</v>
      </c>
      <c r="C34" s="6">
        <v>0</v>
      </c>
      <c r="D34" s="91">
        <f t="shared" si="0"/>
        <v>0</v>
      </c>
    </row>
    <row r="35" spans="1:4" ht="19.2" customHeight="1" x14ac:dyDescent="0.25">
      <c r="A35" s="45" t="s">
        <v>3</v>
      </c>
      <c r="B35" s="22">
        <f>SUM(B4:B34)</f>
        <v>386228200</v>
      </c>
      <c r="C35" s="22">
        <f>SUM(C4:C34)</f>
        <v>259496034.88</v>
      </c>
      <c r="D35" s="92">
        <f t="shared" si="0"/>
        <v>67.187231507176321</v>
      </c>
    </row>
    <row r="37" spans="1:4" ht="16.8" x14ac:dyDescent="0.3">
      <c r="A37" s="82" t="s">
        <v>138</v>
      </c>
      <c r="B37" s="83"/>
      <c r="C37" s="100" t="s">
        <v>139</v>
      </c>
      <c r="D37" s="100"/>
    </row>
    <row r="38" spans="1:4" ht="16.8" x14ac:dyDescent="0.3">
      <c r="A38" s="83"/>
      <c r="B38" s="83"/>
      <c r="C38" s="83"/>
      <c r="D38" s="83"/>
    </row>
    <row r="39" spans="1:4" ht="16.8" x14ac:dyDescent="0.3">
      <c r="A39" s="83"/>
      <c r="B39" s="83"/>
      <c r="C39" s="83"/>
      <c r="D39" s="83"/>
    </row>
    <row r="40" spans="1:4" ht="16.8" x14ac:dyDescent="0.3">
      <c r="A40" s="84" t="s">
        <v>159</v>
      </c>
      <c r="B40" s="83"/>
      <c r="C40" s="83"/>
      <c r="D40" s="83"/>
    </row>
    <row r="41" spans="1:4" ht="16.8" x14ac:dyDescent="0.3">
      <c r="A41" s="84" t="s">
        <v>163</v>
      </c>
      <c r="B41" s="83"/>
      <c r="C41" s="100" t="s">
        <v>164</v>
      </c>
      <c r="D41" s="100"/>
    </row>
  </sheetData>
  <mergeCells count="3">
    <mergeCell ref="A1:D1"/>
    <mergeCell ref="C37:D37"/>
    <mergeCell ref="C41:D41"/>
  </mergeCells>
  <pageMargins left="0.48" right="0.39" top="0.5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6">
    <tabColor rgb="FF00B050"/>
  </sheetPr>
  <dimension ref="A1:D42"/>
  <sheetViews>
    <sheetView view="pageBreakPreview" topLeftCell="A4" zoomScaleNormal="100" zoomScaleSheetLayoutView="100" workbookViewId="0">
      <selection sqref="A1:D1"/>
    </sheetView>
  </sheetViews>
  <sheetFormatPr defaultColWidth="9.109375" defaultRowHeight="15" x14ac:dyDescent="0.25"/>
  <cols>
    <col min="1" max="1" width="41.33203125" style="2" customWidth="1"/>
    <col min="2" max="4" width="17.77734375" style="2" customWidth="1"/>
    <col min="5" max="8" width="9.109375" style="2"/>
    <col min="9" max="9" width="16.6640625" style="2" customWidth="1"/>
    <col min="10" max="16384" width="9.109375" style="2"/>
  </cols>
  <sheetData>
    <row r="1" spans="1:4" ht="85.8" customHeight="1" x14ac:dyDescent="0.25">
      <c r="A1" s="103" t="s">
        <v>170</v>
      </c>
      <c r="B1" s="103"/>
      <c r="C1" s="105"/>
      <c r="D1" s="104"/>
    </row>
    <row r="2" spans="1:4" ht="20.399999999999999" customHeight="1" x14ac:dyDescent="0.25">
      <c r="A2" s="1" t="s">
        <v>0</v>
      </c>
      <c r="B2" s="1"/>
      <c r="D2" s="3" t="s">
        <v>1</v>
      </c>
    </row>
    <row r="3" spans="1:4" ht="48.75" customHeight="1" x14ac:dyDescent="0.25">
      <c r="A3" s="4" t="s">
        <v>4</v>
      </c>
      <c r="B3" s="81" t="s">
        <v>135</v>
      </c>
      <c r="C3" s="81" t="s">
        <v>136</v>
      </c>
      <c r="D3" s="81" t="s">
        <v>137</v>
      </c>
    </row>
    <row r="4" spans="1:4" ht="15.6" x14ac:dyDescent="0.25">
      <c r="A4" s="5" t="s">
        <v>5</v>
      </c>
      <c r="B4" s="70">
        <v>1794954</v>
      </c>
      <c r="C4" s="70">
        <v>1598201.4</v>
      </c>
      <c r="D4" s="91">
        <f>C4/B4*100</f>
        <v>89.038571461998458</v>
      </c>
    </row>
    <row r="5" spans="1:4" ht="15.6" x14ac:dyDescent="0.25">
      <c r="A5" s="5" t="s">
        <v>6</v>
      </c>
      <c r="B5" s="70">
        <v>522119.77</v>
      </c>
      <c r="C5" s="70">
        <v>478595.64</v>
      </c>
      <c r="D5" s="91">
        <f t="shared" ref="D5:D36" si="0">C5/B5*100</f>
        <v>91.663956720121902</v>
      </c>
    </row>
    <row r="6" spans="1:4" ht="15.6" x14ac:dyDescent="0.25">
      <c r="A6" s="5" t="s">
        <v>7</v>
      </c>
      <c r="B6" s="70">
        <v>270061.95</v>
      </c>
      <c r="C6" s="70">
        <v>266391.07</v>
      </c>
      <c r="D6" s="91">
        <f t="shared" si="0"/>
        <v>98.6407266925237</v>
      </c>
    </row>
    <row r="7" spans="1:4" ht="15.6" x14ac:dyDescent="0.25">
      <c r="A7" s="5" t="s">
        <v>8</v>
      </c>
      <c r="B7" s="70">
        <v>180041.30000000002</v>
      </c>
      <c r="C7" s="70">
        <v>88447.43</v>
      </c>
      <c r="D7" s="91">
        <f t="shared" si="0"/>
        <v>49.126189379881161</v>
      </c>
    </row>
    <row r="8" spans="1:4" ht="15.6" x14ac:dyDescent="0.25">
      <c r="A8" s="5" t="s">
        <v>125</v>
      </c>
      <c r="B8" s="70">
        <v>108024.78</v>
      </c>
      <c r="C8" s="70">
        <v>108024.72</v>
      </c>
      <c r="D8" s="91">
        <f t="shared" si="0"/>
        <v>99.999944457188434</v>
      </c>
    </row>
    <row r="9" spans="1:4" ht="15.6" x14ac:dyDescent="0.25">
      <c r="A9" s="5" t="s">
        <v>9</v>
      </c>
      <c r="B9" s="70">
        <v>108024.78</v>
      </c>
      <c r="C9" s="70">
        <v>36008.239999999998</v>
      </c>
      <c r="D9" s="91">
        <f t="shared" si="0"/>
        <v>33.333314819062807</v>
      </c>
    </row>
    <row r="10" spans="1:4" ht="15.6" x14ac:dyDescent="0.25">
      <c r="A10" s="5" t="s">
        <v>10</v>
      </c>
      <c r="B10" s="70">
        <v>162037.16999999998</v>
      </c>
      <c r="C10" s="70">
        <v>90020.6</v>
      </c>
      <c r="D10" s="91">
        <f t="shared" si="0"/>
        <v>55.555524698438028</v>
      </c>
    </row>
    <row r="11" spans="1:4" ht="15.6" x14ac:dyDescent="0.25">
      <c r="A11" s="5" t="s">
        <v>11</v>
      </c>
      <c r="B11" s="70">
        <v>216049.56</v>
      </c>
      <c r="C11" s="70">
        <v>52963.58</v>
      </c>
      <c r="D11" s="91">
        <f t="shared" si="0"/>
        <v>24.514551198345419</v>
      </c>
    </row>
    <row r="12" spans="1:4" ht="15.6" x14ac:dyDescent="0.25">
      <c r="A12" s="5" t="s">
        <v>12</v>
      </c>
      <c r="B12" s="70">
        <v>299603.31</v>
      </c>
      <c r="C12" s="70">
        <v>90020.6</v>
      </c>
      <c r="D12" s="91">
        <f t="shared" si="0"/>
        <v>30.046597282252989</v>
      </c>
    </row>
    <row r="13" spans="1:4" ht="15.6" x14ac:dyDescent="0.25">
      <c r="A13" s="5" t="s">
        <v>13</v>
      </c>
      <c r="B13" s="71">
        <v>90020.65</v>
      </c>
      <c r="C13" s="71">
        <v>34959.46</v>
      </c>
      <c r="D13" s="91">
        <f t="shared" si="0"/>
        <v>38.834933984591316</v>
      </c>
    </row>
    <row r="14" spans="1:4" ht="15.6" x14ac:dyDescent="0.25">
      <c r="A14" s="5" t="s">
        <v>14</v>
      </c>
      <c r="B14" s="70">
        <v>227586.79</v>
      </c>
      <c r="C14" s="70">
        <v>35483.85</v>
      </c>
      <c r="D14" s="91">
        <f t="shared" si="0"/>
        <v>15.591348689438433</v>
      </c>
    </row>
    <row r="15" spans="1:4" ht="15.6" x14ac:dyDescent="0.25">
      <c r="A15" s="5" t="s">
        <v>15</v>
      </c>
      <c r="B15" s="70">
        <v>281599.18000000005</v>
      </c>
      <c r="C15" s="70">
        <v>264817.90000000002</v>
      </c>
      <c r="D15" s="91">
        <f t="shared" si="0"/>
        <v>94.040721283350308</v>
      </c>
    </row>
    <row r="16" spans="1:4" ht="15.6" x14ac:dyDescent="0.25">
      <c r="A16" s="5" t="s">
        <v>16</v>
      </c>
      <c r="B16" s="70">
        <v>90020.65</v>
      </c>
      <c r="C16" s="70">
        <v>71492.09</v>
      </c>
      <c r="D16" s="91">
        <f t="shared" si="0"/>
        <v>79.417433666608716</v>
      </c>
    </row>
    <row r="17" spans="1:4" ht="15.6" x14ac:dyDescent="0.25">
      <c r="A17" s="5" t="s">
        <v>17</v>
      </c>
      <c r="B17" s="70">
        <v>126028.91000000003</v>
      </c>
      <c r="C17" s="70">
        <v>0</v>
      </c>
      <c r="D17" s="91">
        <f t="shared" si="0"/>
        <v>0</v>
      </c>
    </row>
    <row r="18" spans="1:4" ht="15.6" x14ac:dyDescent="0.25">
      <c r="A18" s="5" t="s">
        <v>18</v>
      </c>
      <c r="B18" s="70">
        <v>90020.65</v>
      </c>
      <c r="C18" s="70">
        <v>36008.239999999998</v>
      </c>
      <c r="D18" s="91">
        <f t="shared" si="0"/>
        <v>39.999977782875376</v>
      </c>
    </row>
    <row r="19" spans="1:4" ht="15.6" x14ac:dyDescent="0.25">
      <c r="A19" s="5" t="s">
        <v>19</v>
      </c>
      <c r="B19" s="70">
        <v>227586.79</v>
      </c>
      <c r="C19" s="70">
        <v>88971.82</v>
      </c>
      <c r="D19" s="91">
        <f t="shared" si="0"/>
        <v>39.093578322362212</v>
      </c>
    </row>
    <row r="20" spans="1:4" ht="15.6" x14ac:dyDescent="0.25">
      <c r="A20" s="5" t="s">
        <v>20</v>
      </c>
      <c r="B20" s="70">
        <v>108024.78</v>
      </c>
      <c r="C20" s="70">
        <v>88971.82</v>
      </c>
      <c r="D20" s="91">
        <f t="shared" si="0"/>
        <v>82.362417215753652</v>
      </c>
    </row>
    <row r="21" spans="1:4" ht="15.6" x14ac:dyDescent="0.25">
      <c r="A21" s="5" t="s">
        <v>21</v>
      </c>
      <c r="B21" s="70">
        <v>252057.82</v>
      </c>
      <c r="C21" s="70">
        <v>178468.03</v>
      </c>
      <c r="D21" s="91">
        <f t="shared" si="0"/>
        <v>70.804401148910983</v>
      </c>
    </row>
    <row r="22" spans="1:4" ht="15.6" x14ac:dyDescent="0.25">
      <c r="A22" s="5" t="s">
        <v>22</v>
      </c>
      <c r="B22" s="70">
        <v>317607.44000000006</v>
      </c>
      <c r="C22" s="70">
        <v>155570.26</v>
      </c>
      <c r="D22" s="91">
        <f t="shared" si="0"/>
        <v>48.981931909403627</v>
      </c>
    </row>
    <row r="23" spans="1:4" ht="15.6" x14ac:dyDescent="0.25">
      <c r="A23" s="5" t="s">
        <v>23</v>
      </c>
      <c r="B23" s="70">
        <v>90020.65</v>
      </c>
      <c r="C23" s="70">
        <v>18004.12</v>
      </c>
      <c r="D23" s="91">
        <f t="shared" si="0"/>
        <v>19.999988891437688</v>
      </c>
    </row>
    <row r="24" spans="1:4" ht="15.6" x14ac:dyDescent="0.25">
      <c r="A24" s="5" t="s">
        <v>24</v>
      </c>
      <c r="B24" s="70">
        <v>162037.16999999998</v>
      </c>
      <c r="C24" s="70">
        <v>69918.92</v>
      </c>
      <c r="D24" s="91">
        <f t="shared" si="0"/>
        <v>43.149926649545904</v>
      </c>
    </row>
    <row r="25" spans="1:4" ht="15.6" x14ac:dyDescent="0.25">
      <c r="A25" s="5" t="s">
        <v>25</v>
      </c>
      <c r="B25" s="70">
        <v>245590.92</v>
      </c>
      <c r="C25" s="70">
        <v>190005.33</v>
      </c>
      <c r="D25" s="91">
        <f t="shared" si="0"/>
        <v>77.366594009257341</v>
      </c>
    </row>
    <row r="26" spans="1:4" ht="15.6" x14ac:dyDescent="0.25">
      <c r="A26" s="5" t="s">
        <v>26</v>
      </c>
      <c r="B26" s="70">
        <v>317607.44</v>
      </c>
      <c r="C26" s="70">
        <v>141411.01</v>
      </c>
      <c r="D26" s="91">
        <f t="shared" si="0"/>
        <v>44.523834202372591</v>
      </c>
    </row>
    <row r="27" spans="1:4" ht="15.6" x14ac:dyDescent="0.25">
      <c r="A27" s="5" t="s">
        <v>27</v>
      </c>
      <c r="B27" s="70">
        <v>281599.18</v>
      </c>
      <c r="C27" s="70">
        <v>88971.82</v>
      </c>
      <c r="D27" s="91">
        <f t="shared" si="0"/>
        <v>31.595198537154833</v>
      </c>
    </row>
    <row r="28" spans="1:4" ht="15.6" x14ac:dyDescent="0.25">
      <c r="A28" s="5" t="s">
        <v>28</v>
      </c>
      <c r="B28" s="70">
        <v>389623.96</v>
      </c>
      <c r="C28" s="70">
        <v>367088.53</v>
      </c>
      <c r="D28" s="91">
        <f t="shared" si="0"/>
        <v>94.216107756822765</v>
      </c>
    </row>
    <row r="29" spans="1:4" ht="15.6" x14ac:dyDescent="0.25">
      <c r="A29" s="5" t="s">
        <v>29</v>
      </c>
      <c r="B29" s="70">
        <v>191578.53</v>
      </c>
      <c r="C29" s="70">
        <v>18004.12</v>
      </c>
      <c r="D29" s="91">
        <f t="shared" si="0"/>
        <v>9.3977754187799647</v>
      </c>
    </row>
    <row r="30" spans="1:4" ht="15.6" x14ac:dyDescent="0.25">
      <c r="A30" s="5" t="s">
        <v>30</v>
      </c>
      <c r="B30" s="70">
        <v>209582.65999999997</v>
      </c>
      <c r="C30" s="70">
        <v>17479.73</v>
      </c>
      <c r="D30" s="91">
        <f t="shared" si="0"/>
        <v>8.3402558207821205</v>
      </c>
    </row>
    <row r="31" spans="1:4" ht="15.6" x14ac:dyDescent="0.25">
      <c r="A31" s="5" t="s">
        <v>31</v>
      </c>
      <c r="B31" s="70">
        <v>52963.58</v>
      </c>
      <c r="C31" s="70">
        <v>52963.58</v>
      </c>
      <c r="D31" s="91">
        <f t="shared" si="0"/>
        <v>100</v>
      </c>
    </row>
    <row r="32" spans="1:4" ht="15.6" x14ac:dyDescent="0.25">
      <c r="A32" s="5" t="s">
        <v>32</v>
      </c>
      <c r="B32" s="70">
        <v>281599.18</v>
      </c>
      <c r="C32" s="70">
        <v>34959.46</v>
      </c>
      <c r="D32" s="91">
        <f t="shared" si="0"/>
        <v>12.414617116427683</v>
      </c>
    </row>
    <row r="33" spans="1:4" ht="15.6" x14ac:dyDescent="0.25">
      <c r="A33" s="5" t="s">
        <v>33</v>
      </c>
      <c r="B33" s="70">
        <v>252057.82</v>
      </c>
      <c r="C33" s="70">
        <v>155570.26</v>
      </c>
      <c r="D33" s="91">
        <f t="shared" si="0"/>
        <v>61.720068831825969</v>
      </c>
    </row>
    <row r="34" spans="1:4" ht="15.6" x14ac:dyDescent="0.25">
      <c r="A34" s="5" t="s">
        <v>34</v>
      </c>
      <c r="B34" s="70">
        <v>263595.05</v>
      </c>
      <c r="C34" s="70">
        <v>0</v>
      </c>
      <c r="D34" s="91">
        <f t="shared" si="0"/>
        <v>0</v>
      </c>
    </row>
    <row r="35" spans="1:4" ht="15.6" x14ac:dyDescent="0.25">
      <c r="A35" s="5" t="s">
        <v>35</v>
      </c>
      <c r="B35" s="70">
        <v>455173.58</v>
      </c>
      <c r="C35" s="70">
        <v>419165.24</v>
      </c>
      <c r="D35" s="91">
        <f t="shared" si="0"/>
        <v>92.089097086873977</v>
      </c>
    </row>
    <row r="36" spans="1:4" ht="20.399999999999999" customHeight="1" x14ac:dyDescent="0.25">
      <c r="A36" s="45" t="s">
        <v>3</v>
      </c>
      <c r="B36" s="22">
        <f>SUM(B4:B35)</f>
        <v>8664500.0000000019</v>
      </c>
      <c r="C36" s="22">
        <f>SUM(C4:C35)</f>
        <v>5336958.870000001</v>
      </c>
      <c r="D36" s="92">
        <f t="shared" si="0"/>
        <v>61.595693577240461</v>
      </c>
    </row>
    <row r="37" spans="1:4" ht="15.6" x14ac:dyDescent="0.25">
      <c r="B37" s="11"/>
      <c r="C37" s="11"/>
      <c r="D37" s="11"/>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159</v>
      </c>
      <c r="B41" s="83"/>
      <c r="C41" s="83"/>
      <c r="D41" s="83"/>
    </row>
    <row r="42" spans="1:4" ht="16.8" x14ac:dyDescent="0.3">
      <c r="A42" s="84" t="s">
        <v>163</v>
      </c>
      <c r="B42" s="83"/>
      <c r="C42" s="100" t="s">
        <v>164</v>
      </c>
      <c r="D42" s="100"/>
    </row>
  </sheetData>
  <mergeCells count="3">
    <mergeCell ref="A1:D1"/>
    <mergeCell ref="C38:D38"/>
    <mergeCell ref="C42:D42"/>
  </mergeCells>
  <pageMargins left="0.49" right="0.45" top="0.48" bottom="0.74803149606299213" header="0.31496062992125984" footer="0.31496062992125984"/>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7">
    <tabColor rgb="FF00B050"/>
  </sheetPr>
  <dimension ref="A1:D42"/>
  <sheetViews>
    <sheetView view="pageBreakPreview" topLeftCell="A7" zoomScaleNormal="100" zoomScaleSheetLayoutView="100" workbookViewId="0">
      <selection activeCell="A2" sqref="A2"/>
    </sheetView>
  </sheetViews>
  <sheetFormatPr defaultColWidth="20.6640625" defaultRowHeight="15" x14ac:dyDescent="0.25"/>
  <cols>
    <col min="1" max="1" width="41.33203125" style="7" customWidth="1"/>
    <col min="2" max="2" width="17.6640625" style="7" customWidth="1"/>
    <col min="3" max="3" width="18.33203125" style="7" customWidth="1"/>
    <col min="4" max="4" width="16.33203125" style="7" customWidth="1"/>
    <col min="5" max="16384" width="20.6640625" style="7"/>
  </cols>
  <sheetData>
    <row r="1" spans="1:4" ht="101.4" customHeight="1" x14ac:dyDescent="0.25">
      <c r="A1" s="97" t="s">
        <v>171</v>
      </c>
      <c r="B1" s="97"/>
      <c r="C1" s="97"/>
      <c r="D1" s="97"/>
    </row>
    <row r="2" spans="1:4" ht="21" customHeight="1" x14ac:dyDescent="0.25">
      <c r="A2" s="1" t="s">
        <v>0</v>
      </c>
      <c r="B2" s="1"/>
      <c r="D2" s="9" t="s">
        <v>1</v>
      </c>
    </row>
    <row r="3" spans="1:4" ht="46.8" x14ac:dyDescent="0.25">
      <c r="A3" s="4" t="s">
        <v>4</v>
      </c>
      <c r="B3" s="81" t="s">
        <v>135</v>
      </c>
      <c r="C3" s="81" t="s">
        <v>136</v>
      </c>
      <c r="D3" s="81" t="s">
        <v>137</v>
      </c>
    </row>
    <row r="4" spans="1:4" ht="15.6" x14ac:dyDescent="0.25">
      <c r="A4" s="10" t="s">
        <v>5</v>
      </c>
      <c r="B4" s="12">
        <v>867704</v>
      </c>
      <c r="C4" s="12">
        <v>867704</v>
      </c>
      <c r="D4" s="89">
        <f>C4/B4*100</f>
        <v>100</v>
      </c>
    </row>
    <row r="5" spans="1:4" ht="15.6" x14ac:dyDescent="0.25">
      <c r="A5" s="10" t="s">
        <v>6</v>
      </c>
      <c r="B5" s="12">
        <v>433852</v>
      </c>
      <c r="C5" s="12">
        <v>433852</v>
      </c>
      <c r="D5" s="89">
        <f t="shared" ref="D5:D36" si="0">C5/B5*100</f>
        <v>100</v>
      </c>
    </row>
    <row r="6" spans="1:4" ht="15.6" x14ac:dyDescent="0.25">
      <c r="A6" s="10" t="s">
        <v>7</v>
      </c>
      <c r="B6" s="12">
        <v>433852</v>
      </c>
      <c r="C6" s="12">
        <v>433852</v>
      </c>
      <c r="D6" s="89">
        <f t="shared" si="0"/>
        <v>100</v>
      </c>
    </row>
    <row r="7" spans="1:4" ht="15.6" x14ac:dyDescent="0.25">
      <c r="A7" s="10" t="s">
        <v>8</v>
      </c>
      <c r="B7" s="12">
        <v>216926</v>
      </c>
      <c r="C7" s="12">
        <v>216926</v>
      </c>
      <c r="D7" s="89">
        <f t="shared" si="0"/>
        <v>100</v>
      </c>
    </row>
    <row r="8" spans="1:4" ht="15.6" x14ac:dyDescent="0.25">
      <c r="A8" s="68" t="s">
        <v>125</v>
      </c>
      <c r="B8" s="12">
        <v>325602</v>
      </c>
      <c r="C8" s="12">
        <v>325602</v>
      </c>
      <c r="D8" s="89">
        <f t="shared" si="0"/>
        <v>100</v>
      </c>
    </row>
    <row r="9" spans="1:4" ht="15.6" x14ac:dyDescent="0.25">
      <c r="A9" s="10" t="s">
        <v>9</v>
      </c>
      <c r="B9" s="12">
        <v>216926</v>
      </c>
      <c r="C9" s="12">
        <v>216926</v>
      </c>
      <c r="D9" s="89">
        <f t="shared" si="0"/>
        <v>100</v>
      </c>
    </row>
    <row r="10" spans="1:4" ht="15.6" x14ac:dyDescent="0.25">
      <c r="A10" s="10" t="s">
        <v>10</v>
      </c>
      <c r="B10" s="12">
        <v>216926</v>
      </c>
      <c r="C10" s="12">
        <v>216926</v>
      </c>
      <c r="D10" s="89">
        <f t="shared" si="0"/>
        <v>100</v>
      </c>
    </row>
    <row r="11" spans="1:4" ht="15.6" x14ac:dyDescent="0.25">
      <c r="A11" s="10" t="s">
        <v>11</v>
      </c>
      <c r="B11" s="12">
        <v>433852</v>
      </c>
      <c r="C11" s="12">
        <v>433852</v>
      </c>
      <c r="D11" s="89">
        <f t="shared" si="0"/>
        <v>100</v>
      </c>
    </row>
    <row r="12" spans="1:4" ht="15.6" x14ac:dyDescent="0.25">
      <c r="A12" s="10" t="s">
        <v>12</v>
      </c>
      <c r="B12" s="12">
        <v>216926</v>
      </c>
      <c r="C12" s="12">
        <v>216926</v>
      </c>
      <c r="D12" s="89">
        <f t="shared" si="0"/>
        <v>100</v>
      </c>
    </row>
    <row r="13" spans="1:4" ht="15.6" x14ac:dyDescent="0.25">
      <c r="A13" s="10" t="s">
        <v>13</v>
      </c>
      <c r="B13" s="38">
        <v>216926</v>
      </c>
      <c r="C13" s="38">
        <v>216926</v>
      </c>
      <c r="D13" s="89">
        <f t="shared" si="0"/>
        <v>100</v>
      </c>
    </row>
    <row r="14" spans="1:4" ht="15.6" x14ac:dyDescent="0.25">
      <c r="A14" s="10" t="s">
        <v>14</v>
      </c>
      <c r="B14" s="12">
        <v>216926</v>
      </c>
      <c r="C14" s="12">
        <v>216926</v>
      </c>
      <c r="D14" s="89">
        <f t="shared" si="0"/>
        <v>100</v>
      </c>
    </row>
    <row r="15" spans="1:4" ht="15.6" x14ac:dyDescent="0.25">
      <c r="A15" s="10" t="s">
        <v>15</v>
      </c>
      <c r="B15" s="12">
        <v>433852</v>
      </c>
      <c r="C15" s="12">
        <v>433852</v>
      </c>
      <c r="D15" s="89">
        <f t="shared" si="0"/>
        <v>100</v>
      </c>
    </row>
    <row r="16" spans="1:4" ht="15.6" x14ac:dyDescent="0.25">
      <c r="A16" s="10" t="s">
        <v>16</v>
      </c>
      <c r="B16" s="12">
        <v>216926</v>
      </c>
      <c r="C16" s="12">
        <v>216926</v>
      </c>
      <c r="D16" s="89">
        <f t="shared" si="0"/>
        <v>100</v>
      </c>
    </row>
    <row r="17" spans="1:4" ht="15.6" x14ac:dyDescent="0.25">
      <c r="A17" s="10" t="s">
        <v>17</v>
      </c>
      <c r="B17" s="12">
        <v>325389</v>
      </c>
      <c r="C17" s="12">
        <v>325389</v>
      </c>
      <c r="D17" s="89">
        <f t="shared" si="0"/>
        <v>100</v>
      </c>
    </row>
    <row r="18" spans="1:4" ht="15.6" x14ac:dyDescent="0.25">
      <c r="A18" s="10" t="s">
        <v>18</v>
      </c>
      <c r="B18" s="12">
        <v>216926</v>
      </c>
      <c r="C18" s="12">
        <v>216926</v>
      </c>
      <c r="D18" s="89">
        <f t="shared" si="0"/>
        <v>100</v>
      </c>
    </row>
    <row r="19" spans="1:4" ht="15.6" x14ac:dyDescent="0.25">
      <c r="A19" s="10" t="s">
        <v>19</v>
      </c>
      <c r="B19" s="12">
        <v>325389</v>
      </c>
      <c r="C19" s="12">
        <v>325389</v>
      </c>
      <c r="D19" s="89">
        <f t="shared" si="0"/>
        <v>100</v>
      </c>
    </row>
    <row r="20" spans="1:4" ht="15.6" x14ac:dyDescent="0.25">
      <c r="A20" s="10" t="s">
        <v>20</v>
      </c>
      <c r="B20" s="12">
        <v>216926</v>
      </c>
      <c r="C20" s="12">
        <v>216926</v>
      </c>
      <c r="D20" s="89">
        <f t="shared" si="0"/>
        <v>100</v>
      </c>
    </row>
    <row r="21" spans="1:4" ht="15.6" x14ac:dyDescent="0.25">
      <c r="A21" s="10" t="s">
        <v>21</v>
      </c>
      <c r="B21" s="12">
        <v>216926</v>
      </c>
      <c r="C21" s="12">
        <v>216926</v>
      </c>
      <c r="D21" s="89">
        <f t="shared" si="0"/>
        <v>100</v>
      </c>
    </row>
    <row r="22" spans="1:4" ht="15.6" x14ac:dyDescent="0.25">
      <c r="A22" s="10" t="s">
        <v>22</v>
      </c>
      <c r="B22" s="12">
        <v>216926</v>
      </c>
      <c r="C22" s="12">
        <v>216926</v>
      </c>
      <c r="D22" s="89">
        <f t="shared" si="0"/>
        <v>100</v>
      </c>
    </row>
    <row r="23" spans="1:4" ht="15.6" x14ac:dyDescent="0.25">
      <c r="A23" s="10" t="s">
        <v>23</v>
      </c>
      <c r="B23" s="12">
        <v>216926</v>
      </c>
      <c r="C23" s="12">
        <v>216926</v>
      </c>
      <c r="D23" s="89">
        <f t="shared" si="0"/>
        <v>100</v>
      </c>
    </row>
    <row r="24" spans="1:4" ht="16.5" customHeight="1" x14ac:dyDescent="0.25">
      <c r="A24" s="10" t="s">
        <v>24</v>
      </c>
      <c r="B24" s="12">
        <v>216926</v>
      </c>
      <c r="C24" s="12">
        <v>216926</v>
      </c>
      <c r="D24" s="89">
        <f t="shared" si="0"/>
        <v>100</v>
      </c>
    </row>
    <row r="25" spans="1:4" ht="15.6" x14ac:dyDescent="0.25">
      <c r="A25" s="10" t="s">
        <v>25</v>
      </c>
      <c r="B25" s="12">
        <v>216926</v>
      </c>
      <c r="C25" s="12">
        <v>216926</v>
      </c>
      <c r="D25" s="89">
        <f t="shared" si="0"/>
        <v>100</v>
      </c>
    </row>
    <row r="26" spans="1:4" ht="15.6" x14ac:dyDescent="0.25">
      <c r="A26" s="10" t="s">
        <v>26</v>
      </c>
      <c r="B26" s="12">
        <v>216926</v>
      </c>
      <c r="C26" s="12">
        <v>213937.79</v>
      </c>
      <c r="D26" s="89">
        <f t="shared" si="0"/>
        <v>98.622474945373085</v>
      </c>
    </row>
    <row r="27" spans="1:4" ht="15.6" x14ac:dyDescent="0.25">
      <c r="A27" s="10" t="s">
        <v>27</v>
      </c>
      <c r="B27" s="12">
        <v>216926</v>
      </c>
      <c r="C27" s="12">
        <v>216926</v>
      </c>
      <c r="D27" s="89">
        <f t="shared" si="0"/>
        <v>100</v>
      </c>
    </row>
    <row r="28" spans="1:4" ht="15.6" x14ac:dyDescent="0.25">
      <c r="A28" s="10" t="s">
        <v>28</v>
      </c>
      <c r="B28" s="12">
        <v>325389</v>
      </c>
      <c r="C28" s="12">
        <v>325389</v>
      </c>
      <c r="D28" s="89">
        <f t="shared" si="0"/>
        <v>100</v>
      </c>
    </row>
    <row r="29" spans="1:4" ht="16.5" customHeight="1" x14ac:dyDescent="0.25">
      <c r="A29" s="10" t="s">
        <v>29</v>
      </c>
      <c r="B29" s="12">
        <v>216926</v>
      </c>
      <c r="C29" s="12">
        <v>216926</v>
      </c>
      <c r="D29" s="89">
        <f t="shared" si="0"/>
        <v>100</v>
      </c>
    </row>
    <row r="30" spans="1:4" ht="15.6" x14ac:dyDescent="0.25">
      <c r="A30" s="10" t="s">
        <v>30</v>
      </c>
      <c r="B30" s="12">
        <v>216926</v>
      </c>
      <c r="C30" s="12">
        <v>216926</v>
      </c>
      <c r="D30" s="89">
        <f t="shared" si="0"/>
        <v>100</v>
      </c>
    </row>
    <row r="31" spans="1:4" ht="15.6" x14ac:dyDescent="0.25">
      <c r="A31" s="10" t="s">
        <v>31</v>
      </c>
      <c r="B31" s="12">
        <v>108250</v>
      </c>
      <c r="C31" s="12">
        <v>108250</v>
      </c>
      <c r="D31" s="89">
        <f t="shared" si="0"/>
        <v>100</v>
      </c>
    </row>
    <row r="32" spans="1:4" ht="15.6" x14ac:dyDescent="0.25">
      <c r="A32" s="10" t="s">
        <v>32</v>
      </c>
      <c r="B32" s="12">
        <v>216926</v>
      </c>
      <c r="C32" s="12">
        <v>216926</v>
      </c>
      <c r="D32" s="89">
        <f t="shared" si="0"/>
        <v>100</v>
      </c>
    </row>
    <row r="33" spans="1:4" ht="15.6" x14ac:dyDescent="0.25">
      <c r="A33" s="10" t="s">
        <v>33</v>
      </c>
      <c r="B33" s="12">
        <v>216926</v>
      </c>
      <c r="C33" s="12">
        <v>216926</v>
      </c>
      <c r="D33" s="89">
        <f t="shared" si="0"/>
        <v>100</v>
      </c>
    </row>
    <row r="34" spans="1:4" ht="15.6" x14ac:dyDescent="0.25">
      <c r="A34" s="10" t="s">
        <v>34</v>
      </c>
      <c r="B34" s="12">
        <v>325389</v>
      </c>
      <c r="C34" s="12">
        <v>325389</v>
      </c>
      <c r="D34" s="89">
        <f t="shared" si="0"/>
        <v>100</v>
      </c>
    </row>
    <row r="35" spans="1:4" ht="15.6" x14ac:dyDescent="0.25">
      <c r="A35" s="10" t="s">
        <v>35</v>
      </c>
      <c r="B35" s="12">
        <v>325389</v>
      </c>
      <c r="C35" s="12">
        <v>158905.85999999999</v>
      </c>
      <c r="D35" s="89">
        <f t="shared" si="0"/>
        <v>48.835658242903108</v>
      </c>
    </row>
    <row r="36" spans="1:4" ht="15.6" x14ac:dyDescent="0.25">
      <c r="A36" s="55" t="s">
        <v>3</v>
      </c>
      <c r="B36" s="60">
        <f>SUM(B4:B35)</f>
        <v>9002429</v>
      </c>
      <c r="C36" s="60">
        <f>SUM(C4:C35)</f>
        <v>8832957.6499999985</v>
      </c>
      <c r="D36" s="90">
        <f t="shared" si="0"/>
        <v>98.11749306770426</v>
      </c>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140</v>
      </c>
      <c r="B41" s="83"/>
      <c r="C41" s="83"/>
      <c r="D41" s="83"/>
    </row>
    <row r="42" spans="1:4" ht="16.8" x14ac:dyDescent="0.3">
      <c r="A42" s="84" t="s">
        <v>141</v>
      </c>
      <c r="B42" s="83"/>
      <c r="C42" s="100" t="s">
        <v>142</v>
      </c>
      <c r="D42" s="100"/>
    </row>
  </sheetData>
  <mergeCells count="3">
    <mergeCell ref="A1:D1"/>
    <mergeCell ref="C38:D38"/>
    <mergeCell ref="C42:D42"/>
  </mergeCells>
  <pageMargins left="0.47" right="0.56999999999999995" top="0.47" bottom="0.74803149606299213" header="0.31496062992125984" footer="0.31496062992125984"/>
  <pageSetup paperSize="9"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0"/>
  <sheetViews>
    <sheetView view="pageBreakPreview" topLeftCell="A7" zoomScaleNormal="100" zoomScaleSheetLayoutView="100" workbookViewId="0">
      <selection activeCell="A36" sqref="A36:D40"/>
    </sheetView>
  </sheetViews>
  <sheetFormatPr defaultColWidth="9.109375" defaultRowHeight="15" x14ac:dyDescent="0.25"/>
  <cols>
    <col min="1" max="1" width="42.33203125" style="2" customWidth="1"/>
    <col min="2" max="2" width="17" style="2" customWidth="1"/>
    <col min="3" max="3" width="16.33203125" style="2" customWidth="1"/>
    <col min="4" max="4" width="17.77734375" style="2" customWidth="1"/>
    <col min="5" max="16384" width="9.109375" style="2"/>
  </cols>
  <sheetData>
    <row r="1" spans="1:4" ht="115.2" customHeight="1" x14ac:dyDescent="0.25">
      <c r="A1" s="96" t="s">
        <v>144</v>
      </c>
      <c r="B1" s="96"/>
      <c r="C1" s="96"/>
      <c r="D1" s="96"/>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202100</v>
      </c>
      <c r="C4" s="6">
        <v>55953</v>
      </c>
      <c r="D4" s="91">
        <f>C4/B4*100</f>
        <v>27.685799109351805</v>
      </c>
    </row>
    <row r="5" spans="1:4" ht="16.5" customHeight="1" x14ac:dyDescent="0.25">
      <c r="A5" s="5" t="s">
        <v>6</v>
      </c>
      <c r="B5" s="6">
        <v>30560</v>
      </c>
      <c r="C5" s="6">
        <v>30560</v>
      </c>
      <c r="D5" s="91">
        <f t="shared" ref="D5:D34" si="0">C5/B5*100</f>
        <v>100</v>
      </c>
    </row>
    <row r="6" spans="1:4" ht="16.5" customHeight="1" x14ac:dyDescent="0.25">
      <c r="A6" s="5" t="s">
        <v>7</v>
      </c>
      <c r="B6" s="6">
        <v>23920</v>
      </c>
      <c r="C6" s="6">
        <v>23920</v>
      </c>
      <c r="D6" s="91">
        <f t="shared" si="0"/>
        <v>100</v>
      </c>
    </row>
    <row r="7" spans="1:4" ht="16.5" customHeight="1" x14ac:dyDescent="0.25">
      <c r="A7" s="5" t="s">
        <v>8</v>
      </c>
      <c r="B7" s="6">
        <v>6640</v>
      </c>
      <c r="C7" s="6">
        <v>6640</v>
      </c>
      <c r="D7" s="91">
        <f t="shared" si="0"/>
        <v>100</v>
      </c>
    </row>
    <row r="8" spans="1:4" ht="16.5" customHeight="1" x14ac:dyDescent="0.25">
      <c r="A8" s="16" t="s">
        <v>125</v>
      </c>
      <c r="B8" s="6">
        <v>27420</v>
      </c>
      <c r="C8" s="6">
        <v>0</v>
      </c>
      <c r="D8" s="91">
        <f t="shared" si="0"/>
        <v>0</v>
      </c>
    </row>
    <row r="9" spans="1:4" ht="16.5" customHeight="1" x14ac:dyDescent="0.25">
      <c r="A9" s="5" t="s">
        <v>10</v>
      </c>
      <c r="B9" s="6">
        <v>6640</v>
      </c>
      <c r="C9" s="6">
        <v>6640</v>
      </c>
      <c r="D9" s="91">
        <f t="shared" si="0"/>
        <v>100</v>
      </c>
    </row>
    <row r="10" spans="1:4" ht="16.5" customHeight="1" x14ac:dyDescent="0.25">
      <c r="A10" s="5" t="s">
        <v>11</v>
      </c>
      <c r="B10" s="6">
        <v>23920</v>
      </c>
      <c r="C10" s="6">
        <v>23920</v>
      </c>
      <c r="D10" s="91">
        <f t="shared" si="0"/>
        <v>100</v>
      </c>
    </row>
    <row r="11" spans="1:4" ht="16.5" customHeight="1" x14ac:dyDescent="0.25">
      <c r="A11" s="5" t="s">
        <v>12</v>
      </c>
      <c r="B11" s="6">
        <v>6640</v>
      </c>
      <c r="C11" s="6">
        <v>4971.88</v>
      </c>
      <c r="D11" s="91">
        <f t="shared" si="0"/>
        <v>74.877710843373492</v>
      </c>
    </row>
    <row r="12" spans="1:4" ht="16.5" customHeight="1" x14ac:dyDescent="0.25">
      <c r="A12" s="5" t="s">
        <v>13</v>
      </c>
      <c r="B12" s="6">
        <v>6640</v>
      </c>
      <c r="C12" s="6">
        <v>0</v>
      </c>
      <c r="D12" s="91">
        <f t="shared" si="0"/>
        <v>0</v>
      </c>
    </row>
    <row r="13" spans="1:4" ht="16.5" customHeight="1" x14ac:dyDescent="0.25">
      <c r="A13" s="5" t="s">
        <v>14</v>
      </c>
      <c r="B13" s="34">
        <v>6640</v>
      </c>
      <c r="C13" s="34">
        <v>6640</v>
      </c>
      <c r="D13" s="91">
        <f t="shared" si="0"/>
        <v>100</v>
      </c>
    </row>
    <row r="14" spans="1:4" ht="16.5" customHeight="1" x14ac:dyDescent="0.25">
      <c r="A14" s="5" t="s">
        <v>15</v>
      </c>
      <c r="B14" s="6">
        <v>29240</v>
      </c>
      <c r="C14" s="6">
        <v>29240</v>
      </c>
      <c r="D14" s="91">
        <f t="shared" si="0"/>
        <v>100</v>
      </c>
    </row>
    <row r="15" spans="1:4" ht="16.5" customHeight="1" x14ac:dyDescent="0.25">
      <c r="A15" s="5" t="s">
        <v>16</v>
      </c>
      <c r="B15" s="6">
        <v>5640</v>
      </c>
      <c r="C15" s="6">
        <v>5640</v>
      </c>
      <c r="D15" s="91">
        <f t="shared" si="0"/>
        <v>100</v>
      </c>
    </row>
    <row r="16" spans="1:4" ht="16.5" customHeight="1" x14ac:dyDescent="0.25">
      <c r="A16" s="5" t="s">
        <v>17</v>
      </c>
      <c r="B16" s="6">
        <v>6640</v>
      </c>
      <c r="C16" s="6">
        <v>6627</v>
      </c>
      <c r="D16" s="91">
        <f t="shared" si="0"/>
        <v>99.804216867469876</v>
      </c>
    </row>
    <row r="17" spans="1:4" ht="16.5" customHeight="1" x14ac:dyDescent="0.25">
      <c r="A17" s="5" t="s">
        <v>18</v>
      </c>
      <c r="B17" s="6">
        <v>6640</v>
      </c>
      <c r="C17" s="6">
        <v>5706.55</v>
      </c>
      <c r="D17" s="91">
        <f t="shared" si="0"/>
        <v>85.942018072289159</v>
      </c>
    </row>
    <row r="18" spans="1:4" ht="16.5" customHeight="1" x14ac:dyDescent="0.25">
      <c r="A18" s="5" t="s">
        <v>19</v>
      </c>
      <c r="B18" s="6">
        <v>6640</v>
      </c>
      <c r="C18" s="6">
        <v>0</v>
      </c>
      <c r="D18" s="91">
        <f t="shared" si="0"/>
        <v>0</v>
      </c>
    </row>
    <row r="19" spans="1:4" ht="16.5" customHeight="1" x14ac:dyDescent="0.25">
      <c r="A19" s="5" t="s">
        <v>20</v>
      </c>
      <c r="B19" s="6">
        <v>6640</v>
      </c>
      <c r="C19" s="6">
        <v>6640</v>
      </c>
      <c r="D19" s="91">
        <f t="shared" si="0"/>
        <v>100</v>
      </c>
    </row>
    <row r="20" spans="1:4" ht="16.5" customHeight="1" x14ac:dyDescent="0.25">
      <c r="A20" s="5" t="s">
        <v>21</v>
      </c>
      <c r="B20" s="6">
        <v>11280</v>
      </c>
      <c r="C20" s="6">
        <v>11280</v>
      </c>
      <c r="D20" s="91">
        <f t="shared" si="0"/>
        <v>100</v>
      </c>
    </row>
    <row r="21" spans="1:4" ht="16.5" customHeight="1" x14ac:dyDescent="0.25">
      <c r="A21" s="5" t="s">
        <v>22</v>
      </c>
      <c r="B21" s="6">
        <v>6640</v>
      </c>
      <c r="C21" s="6">
        <v>0</v>
      </c>
      <c r="D21" s="91">
        <f t="shared" si="0"/>
        <v>0</v>
      </c>
    </row>
    <row r="22" spans="1:4" ht="16.5" customHeight="1" x14ac:dyDescent="0.25">
      <c r="A22" s="5" t="s">
        <v>23</v>
      </c>
      <c r="B22" s="6">
        <v>6640</v>
      </c>
      <c r="C22" s="6">
        <v>6640</v>
      </c>
      <c r="D22" s="91">
        <f t="shared" si="0"/>
        <v>100</v>
      </c>
    </row>
    <row r="23" spans="1:4" ht="16.5" customHeight="1" x14ac:dyDescent="0.25">
      <c r="A23" s="5" t="s">
        <v>24</v>
      </c>
      <c r="B23" s="6">
        <v>6640</v>
      </c>
      <c r="C23" s="6">
        <v>6640</v>
      </c>
      <c r="D23" s="91">
        <f t="shared" si="0"/>
        <v>100</v>
      </c>
    </row>
    <row r="24" spans="1:4" ht="16.5" customHeight="1" x14ac:dyDescent="0.25">
      <c r="A24" s="5" t="s">
        <v>25</v>
      </c>
      <c r="B24" s="6">
        <v>6640</v>
      </c>
      <c r="C24" s="6">
        <v>6640</v>
      </c>
      <c r="D24" s="91">
        <f t="shared" si="0"/>
        <v>100</v>
      </c>
    </row>
    <row r="25" spans="1:4" ht="16.5" customHeight="1" x14ac:dyDescent="0.25">
      <c r="A25" s="5" t="s">
        <v>26</v>
      </c>
      <c r="B25" s="6">
        <v>13280</v>
      </c>
      <c r="C25" s="6">
        <v>918</v>
      </c>
      <c r="D25" s="91">
        <f t="shared" si="0"/>
        <v>6.9126506024096379</v>
      </c>
    </row>
    <row r="26" spans="1:4" ht="16.5" customHeight="1" x14ac:dyDescent="0.25">
      <c r="A26" s="5" t="s">
        <v>27</v>
      </c>
      <c r="B26" s="6">
        <v>13280</v>
      </c>
      <c r="C26" s="6">
        <v>13280</v>
      </c>
      <c r="D26" s="91">
        <f t="shared" si="0"/>
        <v>100</v>
      </c>
    </row>
    <row r="27" spans="1:4" ht="16.5" customHeight="1" x14ac:dyDescent="0.25">
      <c r="A27" s="5" t="s">
        <v>28</v>
      </c>
      <c r="B27" s="6">
        <v>13280</v>
      </c>
      <c r="C27" s="6">
        <v>0</v>
      </c>
      <c r="D27" s="91">
        <f t="shared" si="0"/>
        <v>0</v>
      </c>
    </row>
    <row r="28" spans="1:4" ht="16.5" customHeight="1" x14ac:dyDescent="0.25">
      <c r="A28" s="5" t="s">
        <v>29</v>
      </c>
      <c r="B28" s="6">
        <v>6640</v>
      </c>
      <c r="C28" s="6">
        <v>6640</v>
      </c>
      <c r="D28" s="91">
        <f t="shared" si="0"/>
        <v>100</v>
      </c>
    </row>
    <row r="29" spans="1:4" ht="16.5" customHeight="1" x14ac:dyDescent="0.25">
      <c r="A29" s="5" t="s">
        <v>30</v>
      </c>
      <c r="B29" s="6">
        <v>6640</v>
      </c>
      <c r="C29" s="6">
        <v>6640</v>
      </c>
      <c r="D29" s="91">
        <f t="shared" si="0"/>
        <v>100</v>
      </c>
    </row>
    <row r="30" spans="1:4" ht="16.5" customHeight="1" x14ac:dyDescent="0.25">
      <c r="A30" s="5" t="s">
        <v>32</v>
      </c>
      <c r="B30" s="6">
        <v>6640</v>
      </c>
      <c r="C30" s="6">
        <v>6640</v>
      </c>
      <c r="D30" s="91">
        <f t="shared" si="0"/>
        <v>100</v>
      </c>
    </row>
    <row r="31" spans="1:4" ht="16.5" customHeight="1" x14ac:dyDescent="0.25">
      <c r="A31" s="5" t="s">
        <v>33</v>
      </c>
      <c r="B31" s="6">
        <v>13280</v>
      </c>
      <c r="C31" s="6">
        <v>0</v>
      </c>
      <c r="D31" s="91">
        <f t="shared" si="0"/>
        <v>0</v>
      </c>
    </row>
    <row r="32" spans="1:4" ht="16.5" customHeight="1" x14ac:dyDescent="0.25">
      <c r="A32" s="5" t="s">
        <v>34</v>
      </c>
      <c r="B32" s="6">
        <v>13280</v>
      </c>
      <c r="C32" s="6">
        <v>13280</v>
      </c>
      <c r="D32" s="91">
        <f t="shared" si="0"/>
        <v>100</v>
      </c>
    </row>
    <row r="33" spans="1:4" ht="16.5" customHeight="1" x14ac:dyDescent="0.25">
      <c r="A33" s="5" t="s">
        <v>35</v>
      </c>
      <c r="B33" s="6">
        <v>23780</v>
      </c>
      <c r="C33" s="6">
        <v>23780</v>
      </c>
      <c r="D33" s="91">
        <f t="shared" si="0"/>
        <v>100</v>
      </c>
    </row>
    <row r="34" spans="1:4" ht="15.6" x14ac:dyDescent="0.25">
      <c r="A34" s="45" t="s">
        <v>3</v>
      </c>
      <c r="B34" s="22">
        <f>SUM(B4:B33)</f>
        <v>550500</v>
      </c>
      <c r="C34" s="22">
        <f>SUM(C4:C33)</f>
        <v>315476.43</v>
      </c>
      <c r="D34" s="92">
        <f t="shared" si="0"/>
        <v>57.307253405994551</v>
      </c>
    </row>
    <row r="36" spans="1:4" ht="16.8" x14ac:dyDescent="0.3">
      <c r="A36" s="82" t="s">
        <v>138</v>
      </c>
      <c r="B36" s="83"/>
      <c r="C36" s="100" t="s">
        <v>139</v>
      </c>
      <c r="D36" s="100"/>
    </row>
    <row r="37" spans="1:4" ht="16.8" x14ac:dyDescent="0.3">
      <c r="A37" s="83"/>
      <c r="B37" s="83"/>
      <c r="C37" s="83"/>
      <c r="D37" s="83"/>
    </row>
    <row r="38" spans="1:4" ht="16.8" x14ac:dyDescent="0.3">
      <c r="A38" s="83"/>
      <c r="B38" s="83"/>
      <c r="C38" s="83"/>
      <c r="D38" s="83"/>
    </row>
    <row r="39" spans="1:4" ht="16.8" x14ac:dyDescent="0.3">
      <c r="A39" s="84" t="s">
        <v>140</v>
      </c>
      <c r="B39" s="83"/>
      <c r="C39" s="83"/>
      <c r="D39" s="83"/>
    </row>
    <row r="40" spans="1:4" ht="16.8" x14ac:dyDescent="0.3">
      <c r="A40" s="84" t="s">
        <v>141</v>
      </c>
      <c r="B40" s="83"/>
      <c r="C40" s="100" t="s">
        <v>142</v>
      </c>
      <c r="D40" s="100"/>
    </row>
  </sheetData>
  <mergeCells count="3">
    <mergeCell ref="A1:D1"/>
    <mergeCell ref="C36:D36"/>
    <mergeCell ref="C40:D40"/>
  </mergeCells>
  <pageMargins left="0.52" right="0.47" top="0.31496062992125984" bottom="0.74803149606299213" header="0.19685039370078741" footer="0.31496062992125984"/>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00B050"/>
  </sheetPr>
  <dimension ref="A1:D35"/>
  <sheetViews>
    <sheetView view="pageBreakPreview" zoomScaleNormal="100" zoomScaleSheetLayoutView="100" workbookViewId="0">
      <selection activeCell="B3" sqref="B3:D3"/>
    </sheetView>
  </sheetViews>
  <sheetFormatPr defaultColWidth="9.109375" defaultRowHeight="15" x14ac:dyDescent="0.25"/>
  <cols>
    <col min="1" max="1" width="41.33203125" style="2" customWidth="1"/>
    <col min="2" max="4" width="18.88671875" style="2" customWidth="1"/>
    <col min="5" max="7" width="9.109375" style="2"/>
    <col min="8" max="8" width="15.5546875" style="2" customWidth="1"/>
    <col min="9" max="16384" width="9.109375" style="2"/>
  </cols>
  <sheetData>
    <row r="1" spans="1:4" ht="102" customHeight="1" x14ac:dyDescent="0.25">
      <c r="A1" s="106" t="s">
        <v>172</v>
      </c>
      <c r="B1" s="106"/>
      <c r="C1" s="106"/>
      <c r="D1" s="106"/>
    </row>
    <row r="2" spans="1:4" ht="17.25" customHeight="1" x14ac:dyDescent="0.25">
      <c r="A2" s="1" t="s">
        <v>0</v>
      </c>
      <c r="B2" s="1"/>
      <c r="C2" s="1"/>
      <c r="D2" s="3" t="s">
        <v>1</v>
      </c>
    </row>
    <row r="3" spans="1:4" ht="48.75" customHeight="1" x14ac:dyDescent="0.25">
      <c r="A3" s="4" t="s">
        <v>4</v>
      </c>
      <c r="B3" s="81" t="s">
        <v>135</v>
      </c>
      <c r="C3" s="81" t="s">
        <v>136</v>
      </c>
      <c r="D3" s="81" t="s">
        <v>137</v>
      </c>
    </row>
    <row r="4" spans="1:4" ht="33" customHeight="1" x14ac:dyDescent="0.25">
      <c r="A4" s="5" t="s">
        <v>119</v>
      </c>
      <c r="B4" s="6">
        <v>14503765.449999999</v>
      </c>
      <c r="C4" s="6">
        <v>0</v>
      </c>
      <c r="D4" s="6">
        <v>0</v>
      </c>
    </row>
    <row r="5" spans="1:4" ht="22.2" customHeight="1" x14ac:dyDescent="0.25">
      <c r="A5" s="45" t="s">
        <v>3</v>
      </c>
      <c r="B5" s="22">
        <f>SUM(B4:B4)</f>
        <v>14503765.449999999</v>
      </c>
      <c r="C5" s="22">
        <f>SUM(C4:C4)</f>
        <v>0</v>
      </c>
      <c r="D5" s="22">
        <f>SUM(D4:D4)</f>
        <v>0</v>
      </c>
    </row>
    <row r="6" spans="1:4" ht="16.5" customHeight="1" x14ac:dyDescent="0.25"/>
    <row r="7" spans="1:4" ht="16.5" customHeight="1" x14ac:dyDescent="0.3">
      <c r="A7" s="82" t="s">
        <v>138</v>
      </c>
      <c r="B7" s="83"/>
      <c r="C7" s="100" t="s">
        <v>139</v>
      </c>
      <c r="D7" s="100"/>
    </row>
    <row r="8" spans="1:4" ht="16.5" customHeight="1" x14ac:dyDescent="0.3">
      <c r="A8" s="83"/>
      <c r="B8" s="83"/>
      <c r="C8" s="83"/>
      <c r="D8" s="83"/>
    </row>
    <row r="9" spans="1:4" ht="16.5" customHeight="1" x14ac:dyDescent="0.3">
      <c r="A9" s="83"/>
      <c r="B9" s="83"/>
      <c r="C9" s="83"/>
      <c r="D9" s="83"/>
    </row>
    <row r="10" spans="1:4" ht="16.8" x14ac:dyDescent="0.3">
      <c r="A10" s="84" t="s">
        <v>159</v>
      </c>
      <c r="B10" s="83"/>
      <c r="C10" s="83"/>
      <c r="D10" s="83"/>
    </row>
    <row r="11" spans="1:4" ht="16.8" x14ac:dyDescent="0.3">
      <c r="A11" s="84" t="s">
        <v>160</v>
      </c>
      <c r="B11" s="83"/>
      <c r="C11" s="100" t="s">
        <v>161</v>
      </c>
      <c r="D11" s="100"/>
    </row>
    <row r="12" spans="1:4" ht="16.5" customHeight="1" x14ac:dyDescent="0.25">
      <c r="B12" s="36"/>
    </row>
    <row r="13" spans="1:4" ht="16.5" customHeight="1" x14ac:dyDescent="0.25"/>
    <row r="14" spans="1:4" ht="16.5" customHeight="1" x14ac:dyDescent="0.25"/>
    <row r="15" spans="1:4" ht="16.5" customHeight="1" x14ac:dyDescent="0.25"/>
    <row r="16" spans="1:4"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6.5" customHeight="1" x14ac:dyDescent="0.25"/>
    <row r="32" ht="16.5" customHeight="1" x14ac:dyDescent="0.25"/>
    <row r="33" ht="16.5" customHeight="1" x14ac:dyDescent="0.25"/>
    <row r="34" ht="16.5" customHeight="1" x14ac:dyDescent="0.25"/>
    <row r="35" ht="16.5" customHeight="1" x14ac:dyDescent="0.25"/>
  </sheetData>
  <mergeCells count="3">
    <mergeCell ref="A1:D1"/>
    <mergeCell ref="C7:D7"/>
    <mergeCell ref="C11:D11"/>
  </mergeCells>
  <pageMargins left="0.4" right="0.34" top="0.74803149606299213" bottom="0.74803149606299213" header="0.31496062992125984" footer="0.31496062992125984"/>
  <pageSetup paperSize="9"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14999847407452621"/>
  </sheetPr>
  <dimension ref="A1:D13"/>
  <sheetViews>
    <sheetView view="pageBreakPreview" zoomScaleNormal="100" zoomScaleSheetLayoutView="100" workbookViewId="0">
      <selection activeCell="A8" sqref="A8:D12"/>
    </sheetView>
  </sheetViews>
  <sheetFormatPr defaultColWidth="9.109375" defaultRowHeight="15" x14ac:dyDescent="0.25"/>
  <cols>
    <col min="1" max="1" width="40.33203125" style="2" customWidth="1"/>
    <col min="2" max="3" width="18.88671875" style="2" customWidth="1"/>
    <col min="4" max="4" width="18.77734375" style="2" customWidth="1"/>
    <col min="5" max="16384" width="9.109375" style="2"/>
  </cols>
  <sheetData>
    <row r="1" spans="1:4" ht="119.4" customHeight="1" x14ac:dyDescent="0.25">
      <c r="A1" s="107" t="s">
        <v>173</v>
      </c>
      <c r="B1" s="107"/>
      <c r="C1" s="107"/>
      <c r="D1" s="107"/>
    </row>
    <row r="2" spans="1:4" ht="17.25" customHeight="1" x14ac:dyDescent="0.25">
      <c r="A2" s="1" t="s">
        <v>0</v>
      </c>
      <c r="B2" s="1"/>
      <c r="C2" s="1"/>
      <c r="D2" s="3" t="s">
        <v>1</v>
      </c>
    </row>
    <row r="3" spans="1:4" ht="48.75" customHeight="1" x14ac:dyDescent="0.25">
      <c r="A3" s="4" t="s">
        <v>4</v>
      </c>
      <c r="B3" s="81" t="s">
        <v>135</v>
      </c>
      <c r="C3" s="81" t="s">
        <v>136</v>
      </c>
      <c r="D3" s="81" t="s">
        <v>137</v>
      </c>
    </row>
    <row r="4" spans="1:4" ht="37.5" customHeight="1" x14ac:dyDescent="0.25">
      <c r="A4" s="5" t="s">
        <v>84</v>
      </c>
      <c r="B4" s="6">
        <v>3300945</v>
      </c>
      <c r="C4" s="6">
        <v>3300945</v>
      </c>
      <c r="D4" s="118">
        <f>C4/B4*100</f>
        <v>100</v>
      </c>
    </row>
    <row r="5" spans="1:4" ht="32.4" customHeight="1" x14ac:dyDescent="0.25">
      <c r="A5" s="5" t="s">
        <v>55</v>
      </c>
      <c r="B5" s="6">
        <v>5649599</v>
      </c>
      <c r="C5" s="6">
        <v>5649599</v>
      </c>
      <c r="D5" s="118">
        <f>C5/B5*100</f>
        <v>100</v>
      </c>
    </row>
    <row r="6" spans="1:4" ht="15.6" x14ac:dyDescent="0.25">
      <c r="A6" s="45" t="s">
        <v>3</v>
      </c>
      <c r="B6" s="22">
        <f>SUM(B4:B5)</f>
        <v>8950544</v>
      </c>
      <c r="C6" s="22">
        <f>SUM(C4:C5)</f>
        <v>8950544</v>
      </c>
      <c r="D6" s="119">
        <f>C6/B6*100</f>
        <v>100</v>
      </c>
    </row>
    <row r="7" spans="1:4" x14ac:dyDescent="0.25">
      <c r="C7" s="33"/>
      <c r="D7" s="33"/>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160</v>
      </c>
      <c r="B12" s="83"/>
      <c r="C12" s="100" t="s">
        <v>161</v>
      </c>
      <c r="D12" s="100"/>
    </row>
    <row r="13" spans="1:4" x14ac:dyDescent="0.25">
      <c r="C13" s="33"/>
      <c r="D13" s="33"/>
    </row>
  </sheetData>
  <mergeCells count="3">
    <mergeCell ref="A1:D1"/>
    <mergeCell ref="C8:D8"/>
    <mergeCell ref="C12:D12"/>
  </mergeCells>
  <pageMargins left="0.42" right="0.39" top="0.74803149606299213" bottom="0.74803149606299213" header="0.31496062992125984" footer="0.31496062992125984"/>
  <pageSetup paperSize="9"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rgb="FF00B050"/>
  </sheetPr>
  <dimension ref="A1:D12"/>
  <sheetViews>
    <sheetView view="pageBreakPreview" zoomScaleNormal="100" zoomScaleSheetLayoutView="100" workbookViewId="0">
      <selection activeCell="B3" sqref="B3:D3"/>
    </sheetView>
  </sheetViews>
  <sheetFormatPr defaultColWidth="9.109375" defaultRowHeight="15" x14ac:dyDescent="0.25"/>
  <cols>
    <col min="1" max="1" width="40.77734375" style="2" customWidth="1"/>
    <col min="2" max="3" width="18.88671875" style="2" customWidth="1"/>
    <col min="4" max="4" width="17.88671875" style="2" customWidth="1"/>
    <col min="5" max="16384" width="9.109375" style="2"/>
  </cols>
  <sheetData>
    <row r="1" spans="1:4" ht="101.4" customHeight="1" x14ac:dyDescent="0.25">
      <c r="A1" s="107" t="s">
        <v>174</v>
      </c>
      <c r="B1" s="107"/>
      <c r="C1" s="107"/>
      <c r="D1" s="107"/>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28" t="s">
        <v>125</v>
      </c>
      <c r="B4" s="6">
        <v>6179392.1500000004</v>
      </c>
      <c r="C4" s="6">
        <v>6179392.1500000004</v>
      </c>
      <c r="D4" s="91">
        <f>C4/B4*100</f>
        <v>100</v>
      </c>
    </row>
    <row r="5" spans="1:4" ht="18.600000000000001" customHeight="1" x14ac:dyDescent="0.25">
      <c r="A5" s="5" t="s">
        <v>12</v>
      </c>
      <c r="B5" s="6">
        <v>6064493.0999999996</v>
      </c>
      <c r="C5" s="6">
        <v>6063582.8799999999</v>
      </c>
      <c r="D5" s="91">
        <f t="shared" ref="D5:D6" si="0">C5/B5*100</f>
        <v>99.984990996197197</v>
      </c>
    </row>
    <row r="6" spans="1:4" ht="18.600000000000001" customHeight="1" x14ac:dyDescent="0.25">
      <c r="A6" s="45" t="s">
        <v>3</v>
      </c>
      <c r="B6" s="22">
        <f>SUM(B4:B5)</f>
        <v>12243885.25</v>
      </c>
      <c r="C6" s="22">
        <f>SUM(C4:C5)</f>
        <v>12242975.030000001</v>
      </c>
      <c r="D6" s="92">
        <f t="shared" si="0"/>
        <v>99.992565921834341</v>
      </c>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160</v>
      </c>
      <c r="B12" s="83"/>
      <c r="C12" s="100" t="s">
        <v>161</v>
      </c>
      <c r="D12" s="100"/>
    </row>
  </sheetData>
  <mergeCells count="3">
    <mergeCell ref="A1:D1"/>
    <mergeCell ref="C8:D8"/>
    <mergeCell ref="C12:D12"/>
  </mergeCells>
  <pageMargins left="0.45" right="0.4" top="0.74803149606299213" bottom="0.74803149606299213" header="0.31496062992125984" footer="0.31496062992125984"/>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9">
    <tabColor rgb="FF00B050"/>
  </sheetPr>
  <dimension ref="A1:D49"/>
  <sheetViews>
    <sheetView view="pageBreakPreview" topLeftCell="A31" zoomScaleNormal="100" zoomScaleSheetLayoutView="100" workbookViewId="0">
      <selection activeCell="A45" sqref="A45:D49"/>
    </sheetView>
  </sheetViews>
  <sheetFormatPr defaultColWidth="9.109375" defaultRowHeight="15" x14ac:dyDescent="0.25"/>
  <cols>
    <col min="1" max="1" width="41.33203125" style="33" customWidth="1"/>
    <col min="2" max="2" width="18.88671875" style="33" customWidth="1"/>
    <col min="3" max="3" width="18.77734375" style="33" customWidth="1"/>
    <col min="4" max="4" width="18" style="33" customWidth="1"/>
    <col min="5" max="16384" width="9.109375" style="2"/>
  </cols>
  <sheetData>
    <row r="1" spans="1:4" ht="100.2" customHeight="1" x14ac:dyDescent="0.25">
      <c r="A1" s="107" t="s">
        <v>175</v>
      </c>
      <c r="B1" s="107"/>
      <c r="C1" s="107"/>
      <c r="D1" s="107"/>
    </row>
    <row r="2" spans="1:4" ht="24" customHeight="1" x14ac:dyDescent="0.25">
      <c r="A2" s="29" t="s">
        <v>0</v>
      </c>
      <c r="B2" s="29"/>
      <c r="C2" s="29"/>
      <c r="D2" s="30" t="s">
        <v>1</v>
      </c>
    </row>
    <row r="3" spans="1:4" ht="46.8" x14ac:dyDescent="0.25">
      <c r="A3" s="31" t="s">
        <v>4</v>
      </c>
      <c r="B3" s="81" t="s">
        <v>135</v>
      </c>
      <c r="C3" s="81" t="s">
        <v>136</v>
      </c>
      <c r="D3" s="81" t="s">
        <v>137</v>
      </c>
    </row>
    <row r="4" spans="1:4" ht="17.25" customHeight="1" x14ac:dyDescent="0.25">
      <c r="A4" s="28" t="s">
        <v>6</v>
      </c>
      <c r="B4" s="32">
        <v>479169</v>
      </c>
      <c r="C4" s="32">
        <v>479169</v>
      </c>
      <c r="D4" s="118">
        <f>C4/B4*100</f>
        <v>100</v>
      </c>
    </row>
    <row r="5" spans="1:4" ht="19.5" customHeight="1" x14ac:dyDescent="0.25">
      <c r="A5" s="28" t="s">
        <v>39</v>
      </c>
      <c r="B5" s="32">
        <v>2949985</v>
      </c>
      <c r="C5" s="32">
        <v>2949985</v>
      </c>
      <c r="D5" s="118">
        <f t="shared" ref="D5:D43" si="0">C5/B5*100</f>
        <v>100</v>
      </c>
    </row>
    <row r="6" spans="1:4" ht="31.2" x14ac:dyDescent="0.25">
      <c r="A6" s="28" t="s">
        <v>85</v>
      </c>
      <c r="B6" s="32">
        <v>159723</v>
      </c>
      <c r="C6" s="32">
        <v>159723</v>
      </c>
      <c r="D6" s="118">
        <f t="shared" si="0"/>
        <v>100</v>
      </c>
    </row>
    <row r="7" spans="1:4" ht="31.2" x14ac:dyDescent="0.25">
      <c r="A7" s="28" t="s">
        <v>86</v>
      </c>
      <c r="B7" s="32">
        <v>159723</v>
      </c>
      <c r="C7" s="32">
        <v>159723</v>
      </c>
      <c r="D7" s="118">
        <f t="shared" si="0"/>
        <v>100</v>
      </c>
    </row>
    <row r="8" spans="1:4" ht="31.2" x14ac:dyDescent="0.25">
      <c r="A8" s="28" t="s">
        <v>87</v>
      </c>
      <c r="B8" s="32">
        <v>79862</v>
      </c>
      <c r="C8" s="32">
        <v>79862</v>
      </c>
      <c r="D8" s="118">
        <f t="shared" si="0"/>
        <v>100</v>
      </c>
    </row>
    <row r="9" spans="1:4" ht="31.2" x14ac:dyDescent="0.25">
      <c r="A9" s="28" t="s">
        <v>88</v>
      </c>
      <c r="B9" s="32">
        <v>415280</v>
      </c>
      <c r="C9" s="32">
        <v>415280</v>
      </c>
      <c r="D9" s="118">
        <f t="shared" si="0"/>
        <v>100</v>
      </c>
    </row>
    <row r="10" spans="1:4" ht="31.2" x14ac:dyDescent="0.25">
      <c r="A10" s="28" t="s">
        <v>89</v>
      </c>
      <c r="B10" s="32">
        <v>47917</v>
      </c>
      <c r="C10" s="32">
        <v>47917</v>
      </c>
      <c r="D10" s="118">
        <f t="shared" si="0"/>
        <v>100</v>
      </c>
    </row>
    <row r="11" spans="1:4" ht="31.2" x14ac:dyDescent="0.25">
      <c r="A11" s="28" t="s">
        <v>90</v>
      </c>
      <c r="B11" s="32">
        <v>119792</v>
      </c>
      <c r="C11" s="32">
        <v>119792</v>
      </c>
      <c r="D11" s="118">
        <f t="shared" si="0"/>
        <v>100</v>
      </c>
    </row>
    <row r="12" spans="1:4" ht="33" customHeight="1" x14ac:dyDescent="0.25">
      <c r="A12" s="28" t="s">
        <v>126</v>
      </c>
      <c r="B12" s="32">
        <v>31128</v>
      </c>
      <c r="C12" s="32">
        <v>31128</v>
      </c>
      <c r="D12" s="118">
        <f t="shared" si="0"/>
        <v>100</v>
      </c>
    </row>
    <row r="13" spans="1:4" ht="32.25" customHeight="1" x14ac:dyDescent="0.25">
      <c r="A13" s="28" t="s">
        <v>91</v>
      </c>
      <c r="B13" s="32">
        <v>79862</v>
      </c>
      <c r="C13" s="32">
        <v>79862</v>
      </c>
      <c r="D13" s="118">
        <f t="shared" si="0"/>
        <v>100</v>
      </c>
    </row>
    <row r="14" spans="1:4" ht="35.25" customHeight="1" x14ac:dyDescent="0.25">
      <c r="A14" s="28" t="s">
        <v>92</v>
      </c>
      <c r="B14" s="32">
        <v>239585</v>
      </c>
      <c r="C14" s="32">
        <v>239584.8</v>
      </c>
      <c r="D14" s="118">
        <f t="shared" si="0"/>
        <v>99.999916522319836</v>
      </c>
    </row>
    <row r="15" spans="1:4" ht="34.5" customHeight="1" x14ac:dyDescent="0.25">
      <c r="A15" s="28" t="s">
        <v>45</v>
      </c>
      <c r="B15" s="32">
        <v>159724</v>
      </c>
      <c r="C15" s="32">
        <v>159724</v>
      </c>
      <c r="D15" s="118">
        <f t="shared" si="0"/>
        <v>100</v>
      </c>
    </row>
    <row r="16" spans="1:4" ht="31.2" x14ac:dyDescent="0.25">
      <c r="A16" s="28" t="s">
        <v>93</v>
      </c>
      <c r="B16" s="32">
        <v>119792</v>
      </c>
      <c r="C16" s="32">
        <v>119792</v>
      </c>
      <c r="D16" s="118">
        <f t="shared" si="0"/>
        <v>100</v>
      </c>
    </row>
    <row r="17" spans="1:4" ht="31.2" x14ac:dyDescent="0.25">
      <c r="A17" s="28" t="s">
        <v>94</v>
      </c>
      <c r="B17" s="32">
        <v>279515</v>
      </c>
      <c r="C17" s="32">
        <v>279515</v>
      </c>
      <c r="D17" s="118">
        <f t="shared" si="0"/>
        <v>100</v>
      </c>
    </row>
    <row r="18" spans="1:4" ht="31.2" x14ac:dyDescent="0.25">
      <c r="A18" s="28" t="s">
        <v>47</v>
      </c>
      <c r="B18" s="32">
        <v>221981</v>
      </c>
      <c r="C18" s="32">
        <v>221981</v>
      </c>
      <c r="D18" s="118">
        <f t="shared" si="0"/>
        <v>100</v>
      </c>
    </row>
    <row r="19" spans="1:4" ht="17.399999999999999" customHeight="1" x14ac:dyDescent="0.25">
      <c r="A19" s="28" t="s">
        <v>75</v>
      </c>
      <c r="B19" s="32">
        <v>319446</v>
      </c>
      <c r="C19" s="32">
        <v>319446</v>
      </c>
      <c r="D19" s="118">
        <f t="shared" si="0"/>
        <v>100</v>
      </c>
    </row>
    <row r="20" spans="1:4" ht="15.6" x14ac:dyDescent="0.25">
      <c r="A20" s="28" t="s">
        <v>76</v>
      </c>
      <c r="B20" s="32">
        <v>498191.75</v>
      </c>
      <c r="C20" s="32">
        <v>498191.75</v>
      </c>
      <c r="D20" s="118">
        <f t="shared" si="0"/>
        <v>100</v>
      </c>
    </row>
    <row r="21" spans="1:4" ht="31.2" x14ac:dyDescent="0.25">
      <c r="A21" s="28" t="s">
        <v>53</v>
      </c>
      <c r="B21" s="32">
        <v>347439.27</v>
      </c>
      <c r="C21" s="32">
        <v>347439.27</v>
      </c>
      <c r="D21" s="118">
        <f t="shared" si="0"/>
        <v>100</v>
      </c>
    </row>
    <row r="22" spans="1:4" ht="34.5" customHeight="1" x14ac:dyDescent="0.25">
      <c r="A22" s="28" t="s">
        <v>96</v>
      </c>
      <c r="B22" s="32">
        <v>119792</v>
      </c>
      <c r="C22" s="32">
        <v>119792</v>
      </c>
      <c r="D22" s="118">
        <f t="shared" si="0"/>
        <v>100</v>
      </c>
    </row>
    <row r="23" spans="1:4" ht="32.25" customHeight="1" x14ac:dyDescent="0.25">
      <c r="A23" s="28" t="s">
        <v>56</v>
      </c>
      <c r="B23" s="32">
        <v>79862</v>
      </c>
      <c r="C23" s="32">
        <v>79862</v>
      </c>
      <c r="D23" s="118">
        <f t="shared" si="0"/>
        <v>100</v>
      </c>
    </row>
    <row r="24" spans="1:4" ht="31.2" x14ac:dyDescent="0.25">
      <c r="A24" s="28" t="s">
        <v>98</v>
      </c>
      <c r="B24" s="32">
        <v>79862</v>
      </c>
      <c r="C24" s="32">
        <v>79862</v>
      </c>
      <c r="D24" s="118">
        <f t="shared" si="0"/>
        <v>100</v>
      </c>
    </row>
    <row r="25" spans="1:4" ht="33.75" customHeight="1" x14ac:dyDescent="0.25">
      <c r="A25" s="28" t="s">
        <v>99</v>
      </c>
      <c r="B25" s="32">
        <v>79862</v>
      </c>
      <c r="C25" s="32">
        <v>79862</v>
      </c>
      <c r="D25" s="118">
        <f t="shared" si="0"/>
        <v>100</v>
      </c>
    </row>
    <row r="26" spans="1:4" ht="33.75" customHeight="1" x14ac:dyDescent="0.25">
      <c r="A26" s="28" t="s">
        <v>100</v>
      </c>
      <c r="B26" s="32">
        <v>431084.98</v>
      </c>
      <c r="C26" s="32">
        <v>431084</v>
      </c>
      <c r="D26" s="118">
        <f t="shared" si="0"/>
        <v>99.999772666632921</v>
      </c>
    </row>
    <row r="27" spans="1:4" ht="32.25" customHeight="1" x14ac:dyDescent="0.25">
      <c r="A27" s="28" t="s">
        <v>62</v>
      </c>
      <c r="B27" s="32">
        <v>319447</v>
      </c>
      <c r="C27" s="32">
        <v>319447</v>
      </c>
      <c r="D27" s="118">
        <f t="shared" si="0"/>
        <v>100</v>
      </c>
    </row>
    <row r="28" spans="1:4" ht="15.6" x14ac:dyDescent="0.25">
      <c r="A28" s="28" t="s">
        <v>104</v>
      </c>
      <c r="B28" s="32">
        <v>511114</v>
      </c>
      <c r="C28" s="32">
        <v>511114</v>
      </c>
      <c r="D28" s="118">
        <f t="shared" si="0"/>
        <v>100</v>
      </c>
    </row>
    <row r="29" spans="1:4" ht="31.2" x14ac:dyDescent="0.25">
      <c r="A29" s="28" t="s">
        <v>106</v>
      </c>
      <c r="B29" s="32">
        <v>199654</v>
      </c>
      <c r="C29" s="32">
        <v>199654</v>
      </c>
      <c r="D29" s="118">
        <f t="shared" si="0"/>
        <v>100</v>
      </c>
    </row>
    <row r="30" spans="1:4" ht="31.2" x14ac:dyDescent="0.25">
      <c r="A30" s="28" t="s">
        <v>107</v>
      </c>
      <c r="B30" s="32">
        <v>239585</v>
      </c>
      <c r="C30" s="32">
        <v>239584.99</v>
      </c>
      <c r="D30" s="118">
        <f t="shared" si="0"/>
        <v>99.999995826115978</v>
      </c>
    </row>
    <row r="31" spans="1:4" ht="31.2" x14ac:dyDescent="0.25">
      <c r="A31" s="28" t="s">
        <v>108</v>
      </c>
      <c r="B31" s="32">
        <v>159723</v>
      </c>
      <c r="C31" s="32">
        <v>159723</v>
      </c>
      <c r="D31" s="118">
        <f t="shared" si="0"/>
        <v>100</v>
      </c>
    </row>
    <row r="32" spans="1:4" ht="32.25" customHeight="1" x14ac:dyDescent="0.25">
      <c r="A32" s="28" t="s">
        <v>109</v>
      </c>
      <c r="B32" s="32">
        <v>119792</v>
      </c>
      <c r="C32" s="32">
        <v>119792</v>
      </c>
      <c r="D32" s="118">
        <f t="shared" si="0"/>
        <v>100</v>
      </c>
    </row>
    <row r="33" spans="1:4" ht="31.2" x14ac:dyDescent="0.25">
      <c r="A33" s="28" t="s">
        <v>67</v>
      </c>
      <c r="B33" s="32">
        <v>79861</v>
      </c>
      <c r="C33" s="32">
        <v>79861</v>
      </c>
      <c r="D33" s="118">
        <f t="shared" si="0"/>
        <v>100</v>
      </c>
    </row>
    <row r="34" spans="1:4" ht="31.2" x14ac:dyDescent="0.25">
      <c r="A34" s="28" t="s">
        <v>110</v>
      </c>
      <c r="B34" s="32">
        <v>95834</v>
      </c>
      <c r="C34" s="32">
        <v>95834</v>
      </c>
      <c r="D34" s="118">
        <f t="shared" si="0"/>
        <v>100</v>
      </c>
    </row>
    <row r="35" spans="1:4" ht="31.2" x14ac:dyDescent="0.25">
      <c r="A35" s="28" t="s">
        <v>68</v>
      </c>
      <c r="B35" s="32">
        <v>165313</v>
      </c>
      <c r="C35" s="32">
        <v>165313</v>
      </c>
      <c r="D35" s="118">
        <f t="shared" si="0"/>
        <v>100</v>
      </c>
    </row>
    <row r="36" spans="1:4" ht="33.75" customHeight="1" x14ac:dyDescent="0.25">
      <c r="A36" s="28" t="s">
        <v>111</v>
      </c>
      <c r="B36" s="32">
        <v>167710</v>
      </c>
      <c r="C36" s="32">
        <v>167710</v>
      </c>
      <c r="D36" s="118">
        <f t="shared" si="0"/>
        <v>100</v>
      </c>
    </row>
    <row r="37" spans="1:4" ht="33" customHeight="1" x14ac:dyDescent="0.25">
      <c r="A37" s="28" t="s">
        <v>120</v>
      </c>
      <c r="B37" s="32">
        <v>119792</v>
      </c>
      <c r="C37" s="32">
        <v>119792</v>
      </c>
      <c r="D37" s="118">
        <f t="shared" si="0"/>
        <v>100</v>
      </c>
    </row>
    <row r="38" spans="1:4" ht="31.2" x14ac:dyDescent="0.25">
      <c r="A38" s="28" t="s">
        <v>112</v>
      </c>
      <c r="B38" s="32">
        <v>119792</v>
      </c>
      <c r="C38" s="32">
        <v>119792</v>
      </c>
      <c r="D38" s="118">
        <f t="shared" si="0"/>
        <v>100</v>
      </c>
    </row>
    <row r="39" spans="1:4" ht="31.2" x14ac:dyDescent="0.25">
      <c r="A39" s="28" t="s">
        <v>113</v>
      </c>
      <c r="B39" s="32">
        <v>143751</v>
      </c>
      <c r="C39" s="32">
        <v>143751</v>
      </c>
      <c r="D39" s="118">
        <f t="shared" si="0"/>
        <v>100</v>
      </c>
    </row>
    <row r="40" spans="1:4" ht="31.2" x14ac:dyDescent="0.25">
      <c r="A40" s="28" t="s">
        <v>114</v>
      </c>
      <c r="B40" s="32">
        <v>244308</v>
      </c>
      <c r="C40" s="32">
        <v>244308</v>
      </c>
      <c r="D40" s="118">
        <f t="shared" si="0"/>
        <v>100</v>
      </c>
    </row>
    <row r="41" spans="1:4" ht="31.2" x14ac:dyDescent="0.25">
      <c r="A41" s="28" t="s">
        <v>115</v>
      </c>
      <c r="B41" s="32">
        <v>119792</v>
      </c>
      <c r="C41" s="32">
        <v>119792</v>
      </c>
      <c r="D41" s="118">
        <f t="shared" si="0"/>
        <v>100</v>
      </c>
    </row>
    <row r="42" spans="1:4" ht="31.2" x14ac:dyDescent="0.25">
      <c r="A42" s="28" t="s">
        <v>72</v>
      </c>
      <c r="B42" s="32">
        <v>119792</v>
      </c>
      <c r="C42" s="32">
        <v>116662.7</v>
      </c>
      <c r="D42" s="118">
        <f t="shared" si="0"/>
        <v>97.387722051556025</v>
      </c>
    </row>
    <row r="43" spans="1:4" ht="21" customHeight="1" x14ac:dyDescent="0.25">
      <c r="A43" s="46" t="s">
        <v>3</v>
      </c>
      <c r="B43" s="64">
        <f>SUM(B4:B42)</f>
        <v>10423838</v>
      </c>
      <c r="C43" s="64">
        <f>SUM(C4:C42)</f>
        <v>10420707.51</v>
      </c>
      <c r="D43" s="119">
        <f t="shared" si="0"/>
        <v>99.969967971489964</v>
      </c>
    </row>
    <row r="45" spans="1:4" ht="16.8" x14ac:dyDescent="0.3">
      <c r="A45" s="82" t="s">
        <v>138</v>
      </c>
      <c r="B45" s="83"/>
      <c r="C45" s="100" t="s">
        <v>139</v>
      </c>
      <c r="D45" s="100"/>
    </row>
    <row r="46" spans="1:4" ht="16.8" x14ac:dyDescent="0.3">
      <c r="A46" s="83"/>
      <c r="B46" s="83"/>
      <c r="C46" s="83"/>
      <c r="D46" s="83"/>
    </row>
    <row r="47" spans="1:4" ht="16.8" x14ac:dyDescent="0.3">
      <c r="A47" s="83"/>
      <c r="B47" s="83"/>
      <c r="C47" s="83"/>
      <c r="D47" s="83"/>
    </row>
    <row r="48" spans="1:4" ht="16.8" x14ac:dyDescent="0.3">
      <c r="A48" s="84" t="s">
        <v>159</v>
      </c>
      <c r="B48" s="83"/>
      <c r="C48" s="83"/>
      <c r="D48" s="83"/>
    </row>
    <row r="49" spans="1:4" ht="16.8" x14ac:dyDescent="0.3">
      <c r="A49" s="84" t="s">
        <v>163</v>
      </c>
      <c r="B49" s="83"/>
      <c r="C49" s="100" t="s">
        <v>164</v>
      </c>
      <c r="D49" s="100"/>
    </row>
  </sheetData>
  <autoFilter ref="A3:D3"/>
  <mergeCells count="3">
    <mergeCell ref="A1:D1"/>
    <mergeCell ref="C45:D45"/>
    <mergeCell ref="C49:D49"/>
  </mergeCells>
  <pageMargins left="0.4" right="0.4" top="0.38" bottom="0.43" header="0.17" footer="0.18"/>
  <pageSetup paperSize="9" fitToHeight="0" orientation="portrait"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rgb="FF00B050"/>
  </sheetPr>
  <dimension ref="A1:D47"/>
  <sheetViews>
    <sheetView view="pageBreakPreview" topLeftCell="A7" zoomScaleNormal="100" zoomScaleSheetLayoutView="100" workbookViewId="0">
      <selection activeCell="A38" sqref="A38:D38"/>
    </sheetView>
  </sheetViews>
  <sheetFormatPr defaultColWidth="9.109375" defaultRowHeight="15" x14ac:dyDescent="0.25"/>
  <cols>
    <col min="1" max="1" width="40.88671875" style="23" customWidth="1"/>
    <col min="2" max="3" width="18.33203125" style="23" customWidth="1"/>
    <col min="4" max="4" width="15.44140625" style="23" customWidth="1"/>
    <col min="5" max="16384" width="9.109375" style="23"/>
  </cols>
  <sheetData>
    <row r="1" spans="1:4" ht="68.400000000000006" customHeight="1" x14ac:dyDescent="0.25">
      <c r="A1" s="96" t="s">
        <v>150</v>
      </c>
      <c r="B1" s="96"/>
      <c r="C1" s="96"/>
      <c r="D1" s="96"/>
    </row>
    <row r="2" spans="1:4" ht="15.6" customHeight="1" x14ac:dyDescent="0.25">
      <c r="A2" s="1" t="s">
        <v>0</v>
      </c>
      <c r="B2" s="24"/>
      <c r="D2" s="24" t="s">
        <v>1</v>
      </c>
    </row>
    <row r="3" spans="1:4" ht="48.75" customHeight="1" x14ac:dyDescent="0.25">
      <c r="A3" s="4" t="s">
        <v>4</v>
      </c>
      <c r="B3" s="81" t="s">
        <v>135</v>
      </c>
      <c r="C3" s="81" t="s">
        <v>136</v>
      </c>
      <c r="D3" s="81" t="s">
        <v>137</v>
      </c>
    </row>
    <row r="4" spans="1:4" ht="15.6" x14ac:dyDescent="0.25">
      <c r="A4" s="5" t="s">
        <v>151</v>
      </c>
      <c r="B4" s="53">
        <v>150718780</v>
      </c>
      <c r="C4" s="53">
        <v>150718780</v>
      </c>
      <c r="D4" s="112">
        <f>C4/B4*100</f>
        <v>100</v>
      </c>
    </row>
    <row r="5" spans="1:4" ht="15.6" x14ac:dyDescent="0.25">
      <c r="A5" s="5" t="s">
        <v>152</v>
      </c>
      <c r="B5" s="53">
        <v>89771000</v>
      </c>
      <c r="C5" s="53">
        <v>89771000</v>
      </c>
      <c r="D5" s="112">
        <f t="shared" ref="D5:D36" si="0">C5/B5*100</f>
        <v>100</v>
      </c>
    </row>
    <row r="6" spans="1:4" ht="15.6" x14ac:dyDescent="0.25">
      <c r="A6" s="5" t="s">
        <v>7</v>
      </c>
      <c r="B6" s="53">
        <v>21570000</v>
      </c>
      <c r="C6" s="53">
        <v>21570000</v>
      </c>
      <c r="D6" s="112">
        <f t="shared" si="0"/>
        <v>100</v>
      </c>
    </row>
    <row r="7" spans="1:4" ht="15.6" x14ac:dyDescent="0.25">
      <c r="A7" s="5" t="s">
        <v>8</v>
      </c>
      <c r="B7" s="53">
        <v>1504520</v>
      </c>
      <c r="C7" s="53">
        <v>1504520</v>
      </c>
      <c r="D7" s="112">
        <f t="shared" si="0"/>
        <v>100</v>
      </c>
    </row>
    <row r="8" spans="1:4" ht="15.6" x14ac:dyDescent="0.25">
      <c r="A8" s="5" t="s">
        <v>125</v>
      </c>
      <c r="B8" s="53">
        <v>42687301</v>
      </c>
      <c r="C8" s="53">
        <v>42687301</v>
      </c>
      <c r="D8" s="112">
        <f t="shared" si="0"/>
        <v>100</v>
      </c>
    </row>
    <row r="9" spans="1:4" ht="15.6" x14ac:dyDescent="0.25">
      <c r="A9" s="5" t="s">
        <v>9</v>
      </c>
      <c r="B9" s="53">
        <v>8213000</v>
      </c>
      <c r="C9" s="53">
        <v>8213000</v>
      </c>
      <c r="D9" s="112">
        <f t="shared" si="0"/>
        <v>100</v>
      </c>
    </row>
    <row r="10" spans="1:4" ht="15.6" x14ac:dyDescent="0.25">
      <c r="A10" s="5" t="s">
        <v>10</v>
      </c>
      <c r="B10" s="53">
        <v>23257920</v>
      </c>
      <c r="C10" s="53">
        <v>23257920</v>
      </c>
      <c r="D10" s="112">
        <f t="shared" si="0"/>
        <v>100</v>
      </c>
    </row>
    <row r="11" spans="1:4" ht="15.6" x14ac:dyDescent="0.25">
      <c r="A11" s="5" t="s">
        <v>11</v>
      </c>
      <c r="B11" s="53">
        <v>38947000</v>
      </c>
      <c r="C11" s="53">
        <v>38947000</v>
      </c>
      <c r="D11" s="112">
        <f t="shared" si="0"/>
        <v>100</v>
      </c>
    </row>
    <row r="12" spans="1:4" ht="15.6" x14ac:dyDescent="0.25">
      <c r="A12" s="5" t="s">
        <v>12</v>
      </c>
      <c r="B12" s="53">
        <v>16032470</v>
      </c>
      <c r="C12" s="53">
        <v>16032470</v>
      </c>
      <c r="D12" s="112">
        <f t="shared" si="0"/>
        <v>100</v>
      </c>
    </row>
    <row r="13" spans="1:4" ht="15.6" x14ac:dyDescent="0.25">
      <c r="A13" s="5" t="s">
        <v>13</v>
      </c>
      <c r="B13" s="53">
        <v>16464000</v>
      </c>
      <c r="C13" s="53">
        <v>16464000</v>
      </c>
      <c r="D13" s="112">
        <f t="shared" si="0"/>
        <v>100</v>
      </c>
    </row>
    <row r="14" spans="1:4" ht="15.6" x14ac:dyDescent="0.25">
      <c r="A14" s="5" t="s">
        <v>14</v>
      </c>
      <c r="B14" s="53">
        <v>7715030</v>
      </c>
      <c r="C14" s="53">
        <v>7715030</v>
      </c>
      <c r="D14" s="112">
        <f t="shared" si="0"/>
        <v>100</v>
      </c>
    </row>
    <row r="15" spans="1:4" ht="15.6" x14ac:dyDescent="0.25">
      <c r="A15" s="5" t="s">
        <v>15</v>
      </c>
      <c r="B15" s="53">
        <v>6160560</v>
      </c>
      <c r="C15" s="53">
        <v>6160560</v>
      </c>
      <c r="D15" s="112">
        <f t="shared" si="0"/>
        <v>100</v>
      </c>
    </row>
    <row r="16" spans="1:4" ht="15.6" x14ac:dyDescent="0.25">
      <c r="A16" s="5" t="s">
        <v>16</v>
      </c>
      <c r="B16" s="53">
        <v>13263000</v>
      </c>
      <c r="C16" s="53">
        <v>13263000</v>
      </c>
      <c r="D16" s="112">
        <f t="shared" si="0"/>
        <v>100</v>
      </c>
    </row>
    <row r="17" spans="1:4" ht="15.6" x14ac:dyDescent="0.25">
      <c r="A17" s="5" t="s">
        <v>17</v>
      </c>
      <c r="B17" s="53">
        <v>12805000</v>
      </c>
      <c r="C17" s="53">
        <v>12805000</v>
      </c>
      <c r="D17" s="112">
        <f t="shared" si="0"/>
        <v>100</v>
      </c>
    </row>
    <row r="18" spans="1:4" ht="15.6" x14ac:dyDescent="0.25">
      <c r="A18" s="5" t="s">
        <v>18</v>
      </c>
      <c r="B18" s="53">
        <v>9175000</v>
      </c>
      <c r="C18" s="53">
        <v>9175000</v>
      </c>
      <c r="D18" s="112">
        <f t="shared" si="0"/>
        <v>100</v>
      </c>
    </row>
    <row r="19" spans="1:4" ht="15.6" x14ac:dyDescent="0.25">
      <c r="A19" s="5" t="s">
        <v>19</v>
      </c>
      <c r="B19" s="53">
        <v>6240010</v>
      </c>
      <c r="C19" s="53">
        <v>6240010</v>
      </c>
      <c r="D19" s="112">
        <f t="shared" si="0"/>
        <v>100</v>
      </c>
    </row>
    <row r="20" spans="1:4" ht="15.6" x14ac:dyDescent="0.25">
      <c r="A20" s="5" t="s">
        <v>20</v>
      </c>
      <c r="B20" s="53">
        <v>6918000</v>
      </c>
      <c r="C20" s="53">
        <v>6918000</v>
      </c>
      <c r="D20" s="112">
        <f t="shared" si="0"/>
        <v>100</v>
      </c>
    </row>
    <row r="21" spans="1:4" ht="15.6" x14ac:dyDescent="0.25">
      <c r="A21" s="5" t="s">
        <v>153</v>
      </c>
      <c r="B21" s="53">
        <v>37939717</v>
      </c>
      <c r="C21" s="53">
        <v>37939717</v>
      </c>
      <c r="D21" s="112">
        <f t="shared" si="0"/>
        <v>100</v>
      </c>
    </row>
    <row r="22" spans="1:4" ht="15.6" x14ac:dyDescent="0.25">
      <c r="A22" s="5" t="s">
        <v>22</v>
      </c>
      <c r="B22" s="53">
        <v>18956000</v>
      </c>
      <c r="C22" s="53">
        <v>18956000</v>
      </c>
      <c r="D22" s="112">
        <f t="shared" si="0"/>
        <v>100</v>
      </c>
    </row>
    <row r="23" spans="1:4" ht="15.6" x14ac:dyDescent="0.25">
      <c r="A23" s="5" t="s">
        <v>154</v>
      </c>
      <c r="B23" s="53">
        <v>19982620</v>
      </c>
      <c r="C23" s="53">
        <v>19982620</v>
      </c>
      <c r="D23" s="112">
        <f t="shared" si="0"/>
        <v>100</v>
      </c>
    </row>
    <row r="24" spans="1:4" ht="15.6" x14ac:dyDescent="0.25">
      <c r="A24" s="5" t="s">
        <v>24</v>
      </c>
      <c r="B24" s="53">
        <v>13902000</v>
      </c>
      <c r="C24" s="53">
        <v>13902000</v>
      </c>
      <c r="D24" s="112">
        <f t="shared" si="0"/>
        <v>100</v>
      </c>
    </row>
    <row r="25" spans="1:4" ht="15.6" x14ac:dyDescent="0.25">
      <c r="A25" s="5" t="s">
        <v>25</v>
      </c>
      <c r="B25" s="53">
        <v>13696000</v>
      </c>
      <c r="C25" s="53">
        <v>13696000</v>
      </c>
      <c r="D25" s="112">
        <f t="shared" si="0"/>
        <v>100</v>
      </c>
    </row>
    <row r="26" spans="1:4" ht="15.6" x14ac:dyDescent="0.25">
      <c r="A26" s="5" t="s">
        <v>26</v>
      </c>
      <c r="B26" s="53">
        <v>8893000</v>
      </c>
      <c r="C26" s="53">
        <v>8893000</v>
      </c>
      <c r="D26" s="112">
        <f t="shared" si="0"/>
        <v>100</v>
      </c>
    </row>
    <row r="27" spans="1:4" ht="15.6" x14ac:dyDescent="0.25">
      <c r="A27" s="5" t="s">
        <v>27</v>
      </c>
      <c r="B27" s="53">
        <v>44150600</v>
      </c>
      <c r="C27" s="53">
        <v>44150600</v>
      </c>
      <c r="D27" s="112">
        <f t="shared" si="0"/>
        <v>100</v>
      </c>
    </row>
    <row r="28" spans="1:4" ht="15.6" x14ac:dyDescent="0.25">
      <c r="A28" s="5" t="s">
        <v>28</v>
      </c>
      <c r="B28" s="53">
        <v>17144000</v>
      </c>
      <c r="C28" s="53">
        <v>17144000</v>
      </c>
      <c r="D28" s="112">
        <f t="shared" si="0"/>
        <v>100</v>
      </c>
    </row>
    <row r="29" spans="1:4" ht="15.6" x14ac:dyDescent="0.25">
      <c r="A29" s="5" t="s">
        <v>29</v>
      </c>
      <c r="B29" s="53">
        <v>20496000</v>
      </c>
      <c r="C29" s="53">
        <v>20496000</v>
      </c>
      <c r="D29" s="112">
        <f t="shared" si="0"/>
        <v>100</v>
      </c>
    </row>
    <row r="30" spans="1:4" ht="15.6" x14ac:dyDescent="0.25">
      <c r="A30" s="5" t="s">
        <v>30</v>
      </c>
      <c r="B30" s="53">
        <v>15532000</v>
      </c>
      <c r="C30" s="53">
        <v>15532000</v>
      </c>
      <c r="D30" s="112">
        <f t="shared" si="0"/>
        <v>100</v>
      </c>
    </row>
    <row r="31" spans="1:4" ht="15.6" x14ac:dyDescent="0.25">
      <c r="A31" s="5" t="s">
        <v>31</v>
      </c>
      <c r="B31" s="53">
        <v>18860500</v>
      </c>
      <c r="C31" s="53">
        <v>18860500</v>
      </c>
      <c r="D31" s="112">
        <f t="shared" si="0"/>
        <v>100</v>
      </c>
    </row>
    <row r="32" spans="1:4" ht="15.6" x14ac:dyDescent="0.25">
      <c r="A32" s="5" t="s">
        <v>32</v>
      </c>
      <c r="B32" s="53">
        <v>10251630</v>
      </c>
      <c r="C32" s="53">
        <v>10251630</v>
      </c>
      <c r="D32" s="112">
        <f t="shared" si="0"/>
        <v>100</v>
      </c>
    </row>
    <row r="33" spans="1:4" ht="15.6" x14ac:dyDescent="0.25">
      <c r="A33" s="5" t="s">
        <v>33</v>
      </c>
      <c r="B33" s="53">
        <v>2722000</v>
      </c>
      <c r="C33" s="53">
        <v>2722000</v>
      </c>
      <c r="D33" s="112">
        <f t="shared" si="0"/>
        <v>100</v>
      </c>
    </row>
    <row r="34" spans="1:4" ht="15.6" x14ac:dyDescent="0.25">
      <c r="A34" s="5" t="s">
        <v>34</v>
      </c>
      <c r="B34" s="53">
        <v>13483000</v>
      </c>
      <c r="C34" s="53">
        <v>13483000</v>
      </c>
      <c r="D34" s="112">
        <f t="shared" si="0"/>
        <v>100</v>
      </c>
    </row>
    <row r="35" spans="1:4" ht="15.6" x14ac:dyDescent="0.25">
      <c r="A35" s="5" t="s">
        <v>35</v>
      </c>
      <c r="B35" s="53">
        <v>17137970</v>
      </c>
      <c r="C35" s="53">
        <v>17137970</v>
      </c>
      <c r="D35" s="112">
        <f t="shared" si="0"/>
        <v>100</v>
      </c>
    </row>
    <row r="36" spans="1:4" ht="18" customHeight="1" x14ac:dyDescent="0.25">
      <c r="A36" s="45" t="s">
        <v>3</v>
      </c>
      <c r="B36" s="49">
        <f>SUM(B4:B35)</f>
        <v>744589628</v>
      </c>
      <c r="C36" s="49">
        <f>SUM(C4:C35)</f>
        <v>744589628</v>
      </c>
      <c r="D36" s="113">
        <f t="shared" si="0"/>
        <v>100</v>
      </c>
    </row>
    <row r="38" spans="1:4" ht="43.2" customHeight="1" x14ac:dyDescent="0.25">
      <c r="A38" s="111" t="s">
        <v>155</v>
      </c>
      <c r="B38" s="111"/>
      <c r="C38" s="111"/>
      <c r="D38" s="111"/>
    </row>
    <row r="40" spans="1:4" ht="42.6" customHeight="1" x14ac:dyDescent="0.25">
      <c r="A40" s="111" t="s">
        <v>156</v>
      </c>
      <c r="B40" s="111"/>
      <c r="C40" s="111"/>
      <c r="D40" s="111"/>
    </row>
    <row r="41" spans="1:4" ht="7.8" customHeight="1" x14ac:dyDescent="0.25"/>
    <row r="43" spans="1:4" ht="16.8" x14ac:dyDescent="0.3">
      <c r="A43" s="82" t="s">
        <v>138</v>
      </c>
      <c r="B43" s="83"/>
      <c r="C43" s="100" t="s">
        <v>139</v>
      </c>
      <c r="D43" s="100"/>
    </row>
    <row r="44" spans="1:4" ht="16.8" x14ac:dyDescent="0.3">
      <c r="A44" s="83"/>
      <c r="B44" s="83"/>
      <c r="C44" s="83"/>
      <c r="D44" s="83"/>
    </row>
    <row r="45" spans="1:4" ht="16.8" x14ac:dyDescent="0.3">
      <c r="A45" s="83"/>
      <c r="B45" s="83"/>
      <c r="C45" s="83"/>
      <c r="D45" s="83"/>
    </row>
    <row r="46" spans="1:4" ht="16.8" x14ac:dyDescent="0.3">
      <c r="A46" s="84" t="s">
        <v>147</v>
      </c>
      <c r="B46" s="83"/>
      <c r="C46" s="83"/>
      <c r="D46" s="83"/>
    </row>
    <row r="47" spans="1:4" ht="16.8" x14ac:dyDescent="0.3">
      <c r="A47" s="84" t="s">
        <v>148</v>
      </c>
      <c r="B47" s="83"/>
      <c r="C47" s="100" t="s">
        <v>149</v>
      </c>
      <c r="D47" s="100"/>
    </row>
  </sheetData>
  <mergeCells count="5">
    <mergeCell ref="A1:D1"/>
    <mergeCell ref="C43:D43"/>
    <mergeCell ref="C47:D47"/>
    <mergeCell ref="A38:D38"/>
    <mergeCell ref="A40:D40"/>
  </mergeCells>
  <pageMargins left="0.59055118110236227" right="0.46" top="0.17" bottom="0.15748031496062992" header="0.15748031496062992" footer="0.15748031496062992"/>
  <pageSetup paperSize="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1">
    <tabColor rgb="FF00B050"/>
  </sheetPr>
  <dimension ref="A1:D16"/>
  <sheetViews>
    <sheetView view="pageBreakPreview" zoomScaleNormal="100" zoomScaleSheetLayoutView="100" workbookViewId="0">
      <selection activeCell="A12" sqref="A12:D16"/>
    </sheetView>
  </sheetViews>
  <sheetFormatPr defaultColWidth="9.109375" defaultRowHeight="15" x14ac:dyDescent="0.25"/>
  <cols>
    <col min="1" max="1" width="41.33203125" style="2" customWidth="1"/>
    <col min="2" max="3" width="18.33203125" style="2" customWidth="1"/>
    <col min="4" max="4" width="18.44140625" style="2" customWidth="1"/>
    <col min="5" max="16384" width="9.109375" style="2"/>
  </cols>
  <sheetData>
    <row r="1" spans="1:4" ht="125.4" customHeight="1" x14ac:dyDescent="0.25">
      <c r="A1" s="107" t="s">
        <v>176</v>
      </c>
      <c r="B1" s="107"/>
      <c r="C1" s="107"/>
      <c r="D1" s="108"/>
    </row>
    <row r="2" spans="1:4" ht="17.25" customHeight="1" x14ac:dyDescent="0.25">
      <c r="A2" s="1" t="s">
        <v>0</v>
      </c>
      <c r="B2" s="1"/>
      <c r="C2" s="1"/>
      <c r="D2" s="3" t="s">
        <v>1</v>
      </c>
    </row>
    <row r="3" spans="1:4" ht="48.75" customHeight="1" x14ac:dyDescent="0.25">
      <c r="A3" s="4" t="s">
        <v>4</v>
      </c>
      <c r="B3" s="81" t="s">
        <v>135</v>
      </c>
      <c r="C3" s="81" t="s">
        <v>136</v>
      </c>
      <c r="D3" s="81" t="s">
        <v>137</v>
      </c>
    </row>
    <row r="4" spans="1:4" ht="15.6" x14ac:dyDescent="0.25">
      <c r="A4" s="5" t="s">
        <v>5</v>
      </c>
      <c r="B4" s="6">
        <v>107312363.72</v>
      </c>
      <c r="C4" s="6">
        <v>24624539.280000001</v>
      </c>
      <c r="D4" s="91">
        <f>C4/B4*100</f>
        <v>22.946600397555759</v>
      </c>
    </row>
    <row r="5" spans="1:4" ht="15.6" x14ac:dyDescent="0.25">
      <c r="A5" s="5" t="s">
        <v>6</v>
      </c>
      <c r="B5" s="6">
        <v>33498864.829999998</v>
      </c>
      <c r="C5" s="6">
        <v>3392150.69</v>
      </c>
      <c r="D5" s="91">
        <f t="shared" ref="D5:D10" si="0">C5/B5*100</f>
        <v>10.1261660871629</v>
      </c>
    </row>
    <row r="6" spans="1:4" ht="31.2" x14ac:dyDescent="0.25">
      <c r="A6" s="5" t="s">
        <v>46</v>
      </c>
      <c r="B6" s="6">
        <v>15990295.07</v>
      </c>
      <c r="C6" s="6">
        <v>0</v>
      </c>
      <c r="D6" s="91">
        <f t="shared" si="0"/>
        <v>0</v>
      </c>
    </row>
    <row r="7" spans="1:4" ht="31.2" x14ac:dyDescent="0.25">
      <c r="A7" s="5" t="s">
        <v>53</v>
      </c>
      <c r="B7" s="6">
        <v>9854309.1199999992</v>
      </c>
      <c r="C7" s="6">
        <v>0</v>
      </c>
      <c r="D7" s="91">
        <f t="shared" si="0"/>
        <v>0</v>
      </c>
    </row>
    <row r="8" spans="1:4" ht="31.2" x14ac:dyDescent="0.25">
      <c r="A8" s="5" t="s">
        <v>70</v>
      </c>
      <c r="B8" s="6">
        <v>13838183.810000001</v>
      </c>
      <c r="C8" s="6">
        <v>12774903.939999999</v>
      </c>
      <c r="D8" s="91">
        <f t="shared" si="0"/>
        <v>92.3163336706683</v>
      </c>
    </row>
    <row r="9" spans="1:4" ht="31.2" x14ac:dyDescent="0.25">
      <c r="A9" s="5" t="s">
        <v>71</v>
      </c>
      <c r="B9" s="6">
        <v>6959952.7300000004</v>
      </c>
      <c r="C9" s="6">
        <v>4903893.62</v>
      </c>
      <c r="D9" s="91">
        <f t="shared" si="0"/>
        <v>70.45872019880801</v>
      </c>
    </row>
    <row r="10" spans="1:4" ht="22.8" customHeight="1" x14ac:dyDescent="0.25">
      <c r="A10" s="45" t="s">
        <v>3</v>
      </c>
      <c r="B10" s="22">
        <f>SUM(B4:B9)</f>
        <v>187453969.28</v>
      </c>
      <c r="C10" s="22">
        <f>SUM(C4:C9)</f>
        <v>45695487.530000001</v>
      </c>
      <c r="D10" s="92">
        <f t="shared" si="0"/>
        <v>24.376911145447473</v>
      </c>
    </row>
    <row r="12" spans="1:4" ht="16.8" x14ac:dyDescent="0.3">
      <c r="A12" s="82" t="s">
        <v>138</v>
      </c>
      <c r="B12" s="83"/>
      <c r="C12" s="100" t="s">
        <v>139</v>
      </c>
      <c r="D12" s="100"/>
    </row>
    <row r="13" spans="1:4" ht="16.8" x14ac:dyDescent="0.3">
      <c r="A13" s="83"/>
      <c r="B13" s="83"/>
      <c r="C13" s="83"/>
      <c r="D13" s="83"/>
    </row>
    <row r="14" spans="1:4" ht="16.8" x14ac:dyDescent="0.3">
      <c r="A14" s="83"/>
      <c r="B14" s="83"/>
      <c r="C14" s="83"/>
      <c r="D14" s="83"/>
    </row>
    <row r="15" spans="1:4" ht="16.8" x14ac:dyDescent="0.3">
      <c r="A15" s="84" t="s">
        <v>159</v>
      </c>
      <c r="B15" s="83"/>
      <c r="C15" s="83"/>
      <c r="D15" s="83"/>
    </row>
    <row r="16" spans="1:4" ht="16.8" x14ac:dyDescent="0.3">
      <c r="A16" s="84" t="s">
        <v>177</v>
      </c>
      <c r="B16" s="83"/>
      <c r="C16" s="100" t="s">
        <v>178</v>
      </c>
      <c r="D16" s="100"/>
    </row>
  </sheetData>
  <mergeCells count="3">
    <mergeCell ref="A1:D1"/>
    <mergeCell ref="C12:D12"/>
    <mergeCell ref="C16:D16"/>
  </mergeCells>
  <pageMargins left="0.4" right="0.39" top="0.74803149606299213" bottom="0.74803149606299213" header="0.31496062992125984" footer="0.31496062992125984"/>
  <pageSetup paperSize="9"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tabColor rgb="FF00B050"/>
  </sheetPr>
  <dimension ref="A1:D35"/>
  <sheetViews>
    <sheetView view="pageBreakPreview" topLeftCell="A16" zoomScaleNormal="100" zoomScaleSheetLayoutView="100" workbookViewId="0">
      <selection activeCell="A31" sqref="A31:D35"/>
    </sheetView>
  </sheetViews>
  <sheetFormatPr defaultColWidth="9.109375" defaultRowHeight="15" x14ac:dyDescent="0.25"/>
  <cols>
    <col min="1" max="1" width="42.6640625" style="2" customWidth="1"/>
    <col min="2" max="2" width="18.44140625" style="2" customWidth="1"/>
    <col min="3" max="3" width="18.88671875" style="2" customWidth="1"/>
    <col min="4" max="4" width="17.44140625" style="2" customWidth="1"/>
    <col min="5" max="16384" width="9.109375" style="2"/>
  </cols>
  <sheetData>
    <row r="1" spans="1:4" ht="100.8" customHeight="1" x14ac:dyDescent="0.25">
      <c r="A1" s="96" t="s">
        <v>179</v>
      </c>
      <c r="B1" s="96"/>
      <c r="C1" s="96"/>
      <c r="D1" s="96"/>
    </row>
    <row r="2" spans="1:4" ht="17.25" customHeight="1" x14ac:dyDescent="0.25">
      <c r="A2" s="1" t="s">
        <v>0</v>
      </c>
      <c r="B2" s="80"/>
      <c r="C2" s="1"/>
      <c r="D2" s="3" t="s">
        <v>1</v>
      </c>
    </row>
    <row r="3" spans="1:4" ht="48.75" customHeight="1" x14ac:dyDescent="0.25">
      <c r="A3" s="4" t="s">
        <v>4</v>
      </c>
      <c r="B3" s="81" t="s">
        <v>135</v>
      </c>
      <c r="C3" s="81" t="s">
        <v>136</v>
      </c>
      <c r="D3" s="81" t="s">
        <v>137</v>
      </c>
    </row>
    <row r="4" spans="1:4" s="33" customFormat="1" ht="15.6" x14ac:dyDescent="0.25">
      <c r="A4" s="28" t="s">
        <v>5</v>
      </c>
      <c r="B4" s="32">
        <v>913000</v>
      </c>
      <c r="C4" s="32">
        <v>913000</v>
      </c>
      <c r="D4" s="118">
        <f>C4/B4*100</f>
        <v>100</v>
      </c>
    </row>
    <row r="5" spans="1:4" s="33" customFormat="1" ht="15.6" x14ac:dyDescent="0.25">
      <c r="A5" s="28" t="s">
        <v>39</v>
      </c>
      <c r="B5" s="32">
        <v>500000</v>
      </c>
      <c r="C5" s="32">
        <v>500000</v>
      </c>
      <c r="D5" s="118">
        <f t="shared" ref="D5:D29" si="0">C5/B5*100</f>
        <v>100</v>
      </c>
    </row>
    <row r="6" spans="1:4" s="33" customFormat="1" ht="15.6" x14ac:dyDescent="0.25">
      <c r="A6" s="28" t="s">
        <v>40</v>
      </c>
      <c r="B6" s="32">
        <v>174069.03</v>
      </c>
      <c r="C6" s="32">
        <v>174024.39</v>
      </c>
      <c r="D6" s="118">
        <f t="shared" si="0"/>
        <v>99.974355001576114</v>
      </c>
    </row>
    <row r="7" spans="1:4" s="33" customFormat="1" ht="15.6" x14ac:dyDescent="0.25">
      <c r="A7" s="28" t="s">
        <v>41</v>
      </c>
      <c r="B7" s="32">
        <v>970212.79</v>
      </c>
      <c r="C7" s="32">
        <v>965683.69</v>
      </c>
      <c r="D7" s="118">
        <f t="shared" si="0"/>
        <v>99.533184879989051</v>
      </c>
    </row>
    <row r="8" spans="1:4" s="33" customFormat="1" ht="31.2" x14ac:dyDescent="0.25">
      <c r="A8" s="28" t="s">
        <v>36</v>
      </c>
      <c r="B8" s="32">
        <v>267905.53000000003</v>
      </c>
      <c r="C8" s="32">
        <v>267905.53000000003</v>
      </c>
      <c r="D8" s="118">
        <f t="shared" si="0"/>
        <v>100</v>
      </c>
    </row>
    <row r="9" spans="1:4" s="33" customFormat="1" ht="15.6" x14ac:dyDescent="0.25">
      <c r="A9" s="28" t="s">
        <v>73</v>
      </c>
      <c r="B9" s="32">
        <v>377484.21</v>
      </c>
      <c r="C9" s="32">
        <v>377484.21</v>
      </c>
      <c r="D9" s="118">
        <f t="shared" si="0"/>
        <v>100</v>
      </c>
    </row>
    <row r="10" spans="1:4" s="33" customFormat="1" ht="15.6" x14ac:dyDescent="0.25">
      <c r="A10" s="28" t="s">
        <v>13</v>
      </c>
      <c r="B10" s="32">
        <v>373954.2</v>
      </c>
      <c r="C10" s="32">
        <v>325471.90000000002</v>
      </c>
      <c r="D10" s="118">
        <f t="shared" si="0"/>
        <v>87.035230517533961</v>
      </c>
    </row>
    <row r="11" spans="1:4" s="33" customFormat="1" ht="31.2" x14ac:dyDescent="0.25">
      <c r="A11" s="28" t="s">
        <v>46</v>
      </c>
      <c r="B11" s="32">
        <v>199511.4</v>
      </c>
      <c r="C11" s="32">
        <v>199511.4</v>
      </c>
      <c r="D11" s="118">
        <f t="shared" si="0"/>
        <v>100</v>
      </c>
    </row>
    <row r="12" spans="1:4" s="33" customFormat="1" ht="31.2" x14ac:dyDescent="0.25">
      <c r="A12" s="28" t="s">
        <v>47</v>
      </c>
      <c r="B12" s="32">
        <v>667904.97</v>
      </c>
      <c r="C12" s="32">
        <v>667904.97</v>
      </c>
      <c r="D12" s="118">
        <f t="shared" si="0"/>
        <v>100</v>
      </c>
    </row>
    <row r="13" spans="1:4" s="33" customFormat="1" ht="31.2" x14ac:dyDescent="0.25">
      <c r="A13" s="28" t="s">
        <v>49</v>
      </c>
      <c r="B13" s="32">
        <v>436028.77</v>
      </c>
      <c r="C13" s="32">
        <v>436028.77</v>
      </c>
      <c r="D13" s="118">
        <f t="shared" si="0"/>
        <v>100</v>
      </c>
    </row>
    <row r="14" spans="1:4" s="33" customFormat="1" ht="15.6" x14ac:dyDescent="0.25">
      <c r="A14" s="28" t="s">
        <v>95</v>
      </c>
      <c r="B14" s="32">
        <v>199280</v>
      </c>
      <c r="C14" s="32">
        <v>199280</v>
      </c>
      <c r="D14" s="118">
        <f t="shared" si="0"/>
        <v>100</v>
      </c>
    </row>
    <row r="15" spans="1:4" s="33" customFormat="1" ht="31.2" x14ac:dyDescent="0.25">
      <c r="A15" s="28" t="s">
        <v>127</v>
      </c>
      <c r="B15" s="32">
        <v>475923.4</v>
      </c>
      <c r="C15" s="32">
        <v>475923.4</v>
      </c>
      <c r="D15" s="118">
        <f t="shared" si="0"/>
        <v>100</v>
      </c>
    </row>
    <row r="16" spans="1:4" s="33" customFormat="1" ht="15.6" x14ac:dyDescent="0.25">
      <c r="A16" s="28" t="s">
        <v>37</v>
      </c>
      <c r="B16" s="32">
        <v>299998.59999999998</v>
      </c>
      <c r="C16" s="32">
        <v>299998.59999999998</v>
      </c>
      <c r="D16" s="118">
        <f t="shared" si="0"/>
        <v>100</v>
      </c>
    </row>
    <row r="17" spans="1:4" s="33" customFormat="1" ht="31.2" x14ac:dyDescent="0.25">
      <c r="A17" s="28" t="s">
        <v>55</v>
      </c>
      <c r="B17" s="32">
        <v>300000</v>
      </c>
      <c r="C17" s="32">
        <v>295134</v>
      </c>
      <c r="D17" s="118">
        <f t="shared" si="0"/>
        <v>98.378</v>
      </c>
    </row>
    <row r="18" spans="1:4" s="33" customFormat="1" ht="31.2" x14ac:dyDescent="0.25">
      <c r="A18" s="28" t="s">
        <v>128</v>
      </c>
      <c r="B18" s="32">
        <v>1000000</v>
      </c>
      <c r="C18" s="32">
        <v>1000000</v>
      </c>
      <c r="D18" s="118">
        <f t="shared" si="0"/>
        <v>100</v>
      </c>
    </row>
    <row r="19" spans="1:4" s="33" customFormat="1" ht="31.2" x14ac:dyDescent="0.25">
      <c r="A19" s="28" t="s">
        <v>129</v>
      </c>
      <c r="B19" s="32">
        <v>500000</v>
      </c>
      <c r="C19" s="32">
        <v>500000</v>
      </c>
      <c r="D19" s="118">
        <f t="shared" si="0"/>
        <v>100</v>
      </c>
    </row>
    <row r="20" spans="1:4" s="33" customFormat="1" ht="15.6" x14ac:dyDescent="0.25">
      <c r="A20" s="28" t="s">
        <v>101</v>
      </c>
      <c r="B20" s="32">
        <v>494051.14</v>
      </c>
      <c r="C20" s="32">
        <v>494051.14</v>
      </c>
      <c r="D20" s="118">
        <f t="shared" si="0"/>
        <v>100</v>
      </c>
    </row>
    <row r="21" spans="1:4" s="33" customFormat="1" ht="15.6" x14ac:dyDescent="0.25">
      <c r="A21" s="28" t="s">
        <v>102</v>
      </c>
      <c r="B21" s="32">
        <v>300000</v>
      </c>
      <c r="C21" s="32">
        <v>300000</v>
      </c>
      <c r="D21" s="118">
        <f t="shared" si="0"/>
        <v>100</v>
      </c>
    </row>
    <row r="22" spans="1:4" s="33" customFormat="1" ht="15.6" x14ac:dyDescent="0.25">
      <c r="A22" s="28" t="s">
        <v>103</v>
      </c>
      <c r="B22" s="32">
        <v>1400000</v>
      </c>
      <c r="C22" s="32">
        <v>1400000</v>
      </c>
      <c r="D22" s="118">
        <f t="shared" si="0"/>
        <v>100</v>
      </c>
    </row>
    <row r="23" spans="1:4" s="33" customFormat="1" ht="15.6" x14ac:dyDescent="0.25">
      <c r="A23" s="28" t="s">
        <v>78</v>
      </c>
      <c r="B23" s="32">
        <v>751651.78</v>
      </c>
      <c r="C23" s="32">
        <v>741294.53</v>
      </c>
      <c r="D23" s="118">
        <f t="shared" si="0"/>
        <v>98.62206805390656</v>
      </c>
    </row>
    <row r="24" spans="1:4" s="33" customFormat="1" ht="31.2" x14ac:dyDescent="0.25">
      <c r="A24" s="28" t="s">
        <v>130</v>
      </c>
      <c r="B24" s="32">
        <v>300000</v>
      </c>
      <c r="C24" s="32">
        <v>300000</v>
      </c>
      <c r="D24" s="118">
        <f t="shared" si="0"/>
        <v>100</v>
      </c>
    </row>
    <row r="25" spans="1:4" s="33" customFormat="1" ht="15.6" x14ac:dyDescent="0.25">
      <c r="A25" s="28" t="s">
        <v>105</v>
      </c>
      <c r="B25" s="32">
        <v>292196.18</v>
      </c>
      <c r="C25" s="32">
        <v>292196.18</v>
      </c>
      <c r="D25" s="118">
        <f t="shared" si="0"/>
        <v>100</v>
      </c>
    </row>
    <row r="26" spans="1:4" s="33" customFormat="1" ht="15.6" x14ac:dyDescent="0.25">
      <c r="A26" s="28" t="s">
        <v>38</v>
      </c>
      <c r="B26" s="32">
        <v>482266.55</v>
      </c>
      <c r="C26" s="32">
        <v>482266.55</v>
      </c>
      <c r="D26" s="118">
        <f t="shared" si="0"/>
        <v>100</v>
      </c>
    </row>
    <row r="27" spans="1:4" s="33" customFormat="1" ht="15.6" x14ac:dyDescent="0.25">
      <c r="A27" s="28" t="s">
        <v>82</v>
      </c>
      <c r="B27" s="32">
        <v>363578.13</v>
      </c>
      <c r="C27" s="32">
        <v>363578.13</v>
      </c>
      <c r="D27" s="118">
        <f t="shared" si="0"/>
        <v>100</v>
      </c>
    </row>
    <row r="28" spans="1:4" s="33" customFormat="1" ht="15.6" x14ac:dyDescent="0.25">
      <c r="A28" s="28" t="s">
        <v>83</v>
      </c>
      <c r="B28" s="32">
        <v>471681.66</v>
      </c>
      <c r="C28" s="32">
        <v>471681.66</v>
      </c>
      <c r="D28" s="118">
        <f t="shared" si="0"/>
        <v>100</v>
      </c>
    </row>
    <row r="29" spans="1:4" s="33" customFormat="1" ht="18" customHeight="1" x14ac:dyDescent="0.25">
      <c r="A29" s="65" t="s">
        <v>3</v>
      </c>
      <c r="B29" s="64">
        <f>SUM(B4:B28)</f>
        <v>12510698.34</v>
      </c>
      <c r="C29" s="64">
        <f>SUM(C4:C28)</f>
        <v>12442419.050000001</v>
      </c>
      <c r="D29" s="119">
        <f t="shared" si="0"/>
        <v>99.454232784258807</v>
      </c>
    </row>
    <row r="31" spans="1:4" ht="16.8" x14ac:dyDescent="0.3">
      <c r="A31" s="82" t="s">
        <v>138</v>
      </c>
      <c r="B31" s="83"/>
      <c r="C31" s="100" t="s">
        <v>139</v>
      </c>
      <c r="D31" s="100"/>
    </row>
    <row r="32" spans="1:4" ht="16.8" x14ac:dyDescent="0.3">
      <c r="A32" s="83"/>
      <c r="B32" s="83"/>
      <c r="C32" s="83"/>
      <c r="D32" s="83"/>
    </row>
    <row r="33" spans="1:4" ht="16.8" x14ac:dyDescent="0.3">
      <c r="A33" s="83"/>
      <c r="B33" s="83"/>
      <c r="C33" s="83"/>
      <c r="D33" s="83"/>
    </row>
    <row r="34" spans="1:4" ht="16.8" x14ac:dyDescent="0.3">
      <c r="A34" s="84" t="s">
        <v>159</v>
      </c>
      <c r="B34" s="83"/>
      <c r="C34" s="83"/>
      <c r="D34" s="83"/>
    </row>
    <row r="35" spans="1:4" ht="16.8" x14ac:dyDescent="0.3">
      <c r="A35" s="84" t="s">
        <v>177</v>
      </c>
      <c r="B35" s="83"/>
      <c r="C35" s="100" t="s">
        <v>178</v>
      </c>
      <c r="D35" s="100"/>
    </row>
  </sheetData>
  <mergeCells count="3">
    <mergeCell ref="A1:D1"/>
    <mergeCell ref="C31:D31"/>
    <mergeCell ref="C35:D35"/>
  </mergeCells>
  <pageMargins left="0.39" right="0.39" top="0.51" bottom="0.51" header="0.19" footer="0.31496062992125984"/>
  <pageSetup paperSize="9"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3">
    <tabColor rgb="FF00B050"/>
  </sheetPr>
  <dimension ref="A1:D11"/>
  <sheetViews>
    <sheetView view="pageBreakPreview" zoomScaleNormal="100" zoomScaleSheetLayoutView="100" workbookViewId="0">
      <selection activeCell="A7" sqref="A7:D11"/>
    </sheetView>
  </sheetViews>
  <sheetFormatPr defaultColWidth="9.109375" defaultRowHeight="15" x14ac:dyDescent="0.25"/>
  <cols>
    <col min="1" max="1" width="41.33203125" style="2" customWidth="1"/>
    <col min="2" max="3" width="18.33203125" style="2" customWidth="1"/>
    <col min="4" max="4" width="15.21875" style="2" customWidth="1"/>
    <col min="5" max="16384" width="9.109375" style="2"/>
  </cols>
  <sheetData>
    <row r="1" spans="1:4" ht="135" customHeight="1" x14ac:dyDescent="0.25">
      <c r="A1" s="96" t="s">
        <v>180</v>
      </c>
      <c r="B1" s="96"/>
      <c r="C1" s="96"/>
      <c r="D1" s="96"/>
    </row>
    <row r="2" spans="1:4" ht="17.25" customHeight="1" x14ac:dyDescent="0.25">
      <c r="A2" s="1" t="s">
        <v>0</v>
      </c>
      <c r="B2" s="1"/>
      <c r="C2" s="1"/>
      <c r="D2" s="3" t="s">
        <v>1</v>
      </c>
    </row>
    <row r="3" spans="1:4" ht="48.75" customHeight="1" x14ac:dyDescent="0.25">
      <c r="A3" s="4" t="s">
        <v>4</v>
      </c>
      <c r="B3" s="81" t="s">
        <v>135</v>
      </c>
      <c r="C3" s="81" t="s">
        <v>136</v>
      </c>
      <c r="D3" s="81" t="s">
        <v>137</v>
      </c>
    </row>
    <row r="4" spans="1:4" ht="31.2" x14ac:dyDescent="0.25">
      <c r="A4" s="28" t="s">
        <v>123</v>
      </c>
      <c r="B4" s="32">
        <v>55085062.689999998</v>
      </c>
      <c r="C4" s="32">
        <v>51362418.57</v>
      </c>
      <c r="D4" s="91">
        <f>C4/B4*100</f>
        <v>93.24200801776378</v>
      </c>
    </row>
    <row r="5" spans="1:4" ht="19.2" customHeight="1" x14ac:dyDescent="0.25">
      <c r="A5" s="65" t="s">
        <v>3</v>
      </c>
      <c r="B5" s="64">
        <f>SUM(B4:B4)</f>
        <v>55085062.689999998</v>
      </c>
      <c r="C5" s="64">
        <f>SUM(C4:C4)</f>
        <v>51362418.57</v>
      </c>
      <c r="D5" s="92">
        <f>C5/B5*100</f>
        <v>93.24200801776378</v>
      </c>
    </row>
    <row r="7" spans="1:4" ht="16.8" x14ac:dyDescent="0.3">
      <c r="A7" s="82" t="s">
        <v>138</v>
      </c>
      <c r="B7" s="83"/>
      <c r="C7" s="100" t="s">
        <v>139</v>
      </c>
      <c r="D7" s="100"/>
    </row>
    <row r="8" spans="1:4" ht="16.8" x14ac:dyDescent="0.3">
      <c r="A8" s="83"/>
      <c r="B8" s="83"/>
      <c r="C8" s="83"/>
      <c r="D8" s="83"/>
    </row>
    <row r="9" spans="1:4" ht="16.8" x14ac:dyDescent="0.3">
      <c r="A9" s="83"/>
      <c r="B9" s="83"/>
      <c r="C9" s="83"/>
      <c r="D9" s="83"/>
    </row>
    <row r="10" spans="1:4" ht="16.8" x14ac:dyDescent="0.3">
      <c r="A10" s="84" t="s">
        <v>159</v>
      </c>
      <c r="B10" s="83"/>
      <c r="C10" s="83"/>
      <c r="D10" s="83"/>
    </row>
    <row r="11" spans="1:4" ht="16.8" x14ac:dyDescent="0.3">
      <c r="A11" s="84" t="s">
        <v>177</v>
      </c>
      <c r="B11" s="83"/>
      <c r="C11" s="100" t="s">
        <v>178</v>
      </c>
      <c r="D11" s="100"/>
    </row>
  </sheetData>
  <mergeCells count="3">
    <mergeCell ref="A1:D1"/>
    <mergeCell ref="C7:D7"/>
    <mergeCell ref="C11:D11"/>
  </mergeCells>
  <pageMargins left="0.56000000000000005" right="0.45" top="0.64" bottom="0.74803149606299213" header="0.31496062992125984" footer="0.31496062992125984"/>
  <pageSetup paperSize="9"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5">
    <tabColor rgb="FF00B050"/>
  </sheetPr>
  <dimension ref="A1:D48"/>
  <sheetViews>
    <sheetView view="pageBreakPreview" topLeftCell="A28" zoomScaleNormal="100" zoomScaleSheetLayoutView="100" workbookViewId="0">
      <selection activeCell="A44" sqref="A44:D48"/>
    </sheetView>
  </sheetViews>
  <sheetFormatPr defaultColWidth="9.109375" defaultRowHeight="67.5" customHeight="1" x14ac:dyDescent="0.25"/>
  <cols>
    <col min="1" max="1" width="41.33203125" style="2" customWidth="1"/>
    <col min="2" max="3" width="18.33203125" style="2" customWidth="1"/>
    <col min="4" max="4" width="18.109375" style="2" customWidth="1"/>
    <col min="5" max="16384" width="9.109375" style="2"/>
  </cols>
  <sheetData>
    <row r="1" spans="1:4" ht="99" customHeight="1" x14ac:dyDescent="0.25">
      <c r="A1" s="96" t="s">
        <v>181</v>
      </c>
      <c r="B1" s="96"/>
      <c r="C1" s="96"/>
      <c r="D1" s="96"/>
    </row>
    <row r="2" spans="1:4" ht="15.6" x14ac:dyDescent="0.25">
      <c r="A2" s="1" t="s">
        <v>0</v>
      </c>
      <c r="B2" s="1"/>
      <c r="C2" s="1"/>
      <c r="D2" s="3" t="s">
        <v>1</v>
      </c>
    </row>
    <row r="3" spans="1:4" ht="47.25" customHeight="1" x14ac:dyDescent="0.25">
      <c r="A3" s="4" t="s">
        <v>4</v>
      </c>
      <c r="B3" s="81" t="s">
        <v>135</v>
      </c>
      <c r="C3" s="81" t="s">
        <v>136</v>
      </c>
      <c r="D3" s="81" t="s">
        <v>137</v>
      </c>
    </row>
    <row r="4" spans="1:4" ht="15.6" x14ac:dyDescent="0.25">
      <c r="A4" s="5" t="s">
        <v>5</v>
      </c>
      <c r="B4" s="32">
        <v>153153615.77000001</v>
      </c>
      <c r="C4" s="32">
        <v>153153615.77000001</v>
      </c>
      <c r="D4" s="118">
        <f>C4/B4*100</f>
        <v>100</v>
      </c>
    </row>
    <row r="5" spans="1:4" ht="15.6" x14ac:dyDescent="0.25">
      <c r="A5" s="5" t="s">
        <v>6</v>
      </c>
      <c r="B5" s="32">
        <v>22588398.649999999</v>
      </c>
      <c r="C5" s="32">
        <v>22588398.649999999</v>
      </c>
      <c r="D5" s="118">
        <f t="shared" ref="D5:D40" si="0">C5/B5*100</f>
        <v>100</v>
      </c>
    </row>
    <row r="6" spans="1:4" ht="15.6" x14ac:dyDescent="0.25">
      <c r="A6" s="5" t="s">
        <v>39</v>
      </c>
      <c r="B6" s="32">
        <v>14486468.41</v>
      </c>
      <c r="C6" s="32">
        <v>14486468.41</v>
      </c>
      <c r="D6" s="118">
        <f t="shared" si="0"/>
        <v>100</v>
      </c>
    </row>
    <row r="7" spans="1:4" ht="15.6" x14ac:dyDescent="0.25">
      <c r="A7" s="5" t="s">
        <v>40</v>
      </c>
      <c r="B7" s="32">
        <v>5951687.75</v>
      </c>
      <c r="C7" s="32">
        <v>5951687.75</v>
      </c>
      <c r="D7" s="118">
        <f t="shared" si="0"/>
        <v>100</v>
      </c>
    </row>
    <row r="8" spans="1:4" ht="15.6" x14ac:dyDescent="0.25">
      <c r="A8" s="5" t="s">
        <v>132</v>
      </c>
      <c r="B8" s="32">
        <v>5013577.34</v>
      </c>
      <c r="C8" s="32">
        <v>5013577.34</v>
      </c>
      <c r="D8" s="118">
        <f t="shared" si="0"/>
        <v>100</v>
      </c>
    </row>
    <row r="9" spans="1:4" ht="15.6" x14ac:dyDescent="0.25">
      <c r="A9" s="5" t="s">
        <v>41</v>
      </c>
      <c r="B9" s="32">
        <v>11071831.789999999</v>
      </c>
      <c r="C9" s="32">
        <v>11071831.789999999</v>
      </c>
      <c r="D9" s="118">
        <f t="shared" si="0"/>
        <v>100</v>
      </c>
    </row>
    <row r="10" spans="1:4" ht="31.2" x14ac:dyDescent="0.25">
      <c r="A10" s="5" t="s">
        <v>36</v>
      </c>
      <c r="B10" s="32">
        <v>6339991.6299999999</v>
      </c>
      <c r="C10" s="32">
        <v>6339991.6299999999</v>
      </c>
      <c r="D10" s="118">
        <f t="shared" si="0"/>
        <v>100</v>
      </c>
    </row>
    <row r="11" spans="1:4" ht="31.2" x14ac:dyDescent="0.25">
      <c r="A11" s="5" t="s">
        <v>42</v>
      </c>
      <c r="B11" s="32">
        <v>3592427.36</v>
      </c>
      <c r="C11" s="32">
        <v>3592427.36</v>
      </c>
      <c r="D11" s="118">
        <f t="shared" si="0"/>
        <v>100</v>
      </c>
    </row>
    <row r="12" spans="1:4" ht="31.2" x14ac:dyDescent="0.25">
      <c r="A12" s="5" t="s">
        <v>43</v>
      </c>
      <c r="B12" s="32">
        <v>3778067.19</v>
      </c>
      <c r="C12" s="32">
        <v>3778067.19</v>
      </c>
      <c r="D12" s="118">
        <f t="shared" si="0"/>
        <v>100</v>
      </c>
    </row>
    <row r="13" spans="1:4" ht="31.2" x14ac:dyDescent="0.25">
      <c r="A13" s="5" t="s">
        <v>44</v>
      </c>
      <c r="B13" s="37">
        <v>1097466.76</v>
      </c>
      <c r="C13" s="37">
        <v>1097466.76</v>
      </c>
      <c r="D13" s="118">
        <f t="shared" si="0"/>
        <v>100</v>
      </c>
    </row>
    <row r="14" spans="1:4" ht="31.2" x14ac:dyDescent="0.25">
      <c r="A14" s="5" t="s">
        <v>45</v>
      </c>
      <c r="B14" s="32">
        <v>3863200.86</v>
      </c>
      <c r="C14" s="32">
        <v>3863200.86</v>
      </c>
      <c r="D14" s="118">
        <f t="shared" si="0"/>
        <v>100</v>
      </c>
    </row>
    <row r="15" spans="1:4" ht="31.2" x14ac:dyDescent="0.25">
      <c r="A15" s="5" t="s">
        <v>46</v>
      </c>
      <c r="B15" s="32">
        <v>13061861.35</v>
      </c>
      <c r="C15" s="32">
        <v>13061861.35</v>
      </c>
      <c r="D15" s="118">
        <f t="shared" si="0"/>
        <v>100</v>
      </c>
    </row>
    <row r="16" spans="1:4" ht="31.2" x14ac:dyDescent="0.25">
      <c r="A16" s="5" t="s">
        <v>182</v>
      </c>
      <c r="B16" s="32">
        <v>1134947.04</v>
      </c>
      <c r="C16" s="32">
        <v>1134947.04</v>
      </c>
      <c r="D16" s="118">
        <f t="shared" si="0"/>
        <v>100</v>
      </c>
    </row>
    <row r="17" spans="1:4" ht="31.2" x14ac:dyDescent="0.25">
      <c r="A17" s="5" t="s">
        <v>183</v>
      </c>
      <c r="B17" s="32">
        <v>2177463.42</v>
      </c>
      <c r="C17" s="32">
        <v>2177463.42</v>
      </c>
      <c r="D17" s="118">
        <f t="shared" si="0"/>
        <v>100</v>
      </c>
    </row>
    <row r="18" spans="1:4" ht="31.2" x14ac:dyDescent="0.25">
      <c r="A18" s="5" t="s">
        <v>49</v>
      </c>
      <c r="B18" s="32">
        <v>1532397.14</v>
      </c>
      <c r="C18" s="32">
        <v>1532397.14</v>
      </c>
      <c r="D18" s="118">
        <f t="shared" si="0"/>
        <v>100</v>
      </c>
    </row>
    <row r="19" spans="1:4" ht="31.2" x14ac:dyDescent="0.25">
      <c r="A19" s="5" t="s">
        <v>50</v>
      </c>
      <c r="B19" s="32">
        <v>1425429.35</v>
      </c>
      <c r="C19" s="32">
        <v>1425429.35</v>
      </c>
      <c r="D19" s="118">
        <f t="shared" si="0"/>
        <v>100</v>
      </c>
    </row>
    <row r="20" spans="1:4" ht="31.2" x14ac:dyDescent="0.25">
      <c r="A20" s="5" t="s">
        <v>51</v>
      </c>
      <c r="B20" s="32">
        <v>6826218.3200000003</v>
      </c>
      <c r="C20" s="32">
        <v>6826218.3200000003</v>
      </c>
      <c r="D20" s="118">
        <f t="shared" si="0"/>
        <v>100</v>
      </c>
    </row>
    <row r="21" spans="1:4" ht="31.2" x14ac:dyDescent="0.25">
      <c r="A21" s="5" t="s">
        <v>52</v>
      </c>
      <c r="B21" s="32">
        <v>2288323.1800000002</v>
      </c>
      <c r="C21" s="32">
        <v>2288323.1800000002</v>
      </c>
      <c r="D21" s="118">
        <f t="shared" si="0"/>
        <v>100</v>
      </c>
    </row>
    <row r="22" spans="1:4" ht="31.2" x14ac:dyDescent="0.25">
      <c r="A22" s="5" t="s">
        <v>53</v>
      </c>
      <c r="B22" s="32">
        <v>8553452.5199999996</v>
      </c>
      <c r="C22" s="32">
        <v>8553452.5199999996</v>
      </c>
      <c r="D22" s="118">
        <f t="shared" si="0"/>
        <v>100</v>
      </c>
    </row>
    <row r="23" spans="1:4" ht="31.2" x14ac:dyDescent="0.25">
      <c r="A23" s="5" t="s">
        <v>54</v>
      </c>
      <c r="B23" s="32">
        <v>3476632.26</v>
      </c>
      <c r="C23" s="32">
        <v>3476632.26</v>
      </c>
      <c r="D23" s="118">
        <f t="shared" si="0"/>
        <v>100</v>
      </c>
    </row>
    <row r="24" spans="1:4" ht="31.2" x14ac:dyDescent="0.25">
      <c r="A24" s="5" t="s">
        <v>184</v>
      </c>
      <c r="B24" s="32">
        <v>8487094.8200000003</v>
      </c>
      <c r="C24" s="32">
        <v>8487094.8200000003</v>
      </c>
      <c r="D24" s="118">
        <f t="shared" si="0"/>
        <v>100</v>
      </c>
    </row>
    <row r="25" spans="1:4" ht="31.2" x14ac:dyDescent="0.25">
      <c r="A25" s="5" t="s">
        <v>57</v>
      </c>
      <c r="B25" s="32">
        <v>1224458.3500000001</v>
      </c>
      <c r="C25" s="32">
        <v>1224458.3500000001</v>
      </c>
      <c r="D25" s="118">
        <f t="shared" si="0"/>
        <v>100</v>
      </c>
    </row>
    <row r="26" spans="1:4" ht="31.2" x14ac:dyDescent="0.25">
      <c r="A26" s="5" t="s">
        <v>58</v>
      </c>
      <c r="B26" s="32">
        <v>3723868.75</v>
      </c>
      <c r="C26" s="32">
        <v>3723868.75</v>
      </c>
      <c r="D26" s="118">
        <f t="shared" si="0"/>
        <v>100</v>
      </c>
    </row>
    <row r="27" spans="1:4" ht="31.2" x14ac:dyDescent="0.25">
      <c r="A27" s="5" t="s">
        <v>59</v>
      </c>
      <c r="B27" s="32">
        <v>2798201.61</v>
      </c>
      <c r="C27" s="32">
        <v>2798201.61</v>
      </c>
      <c r="D27" s="118">
        <f t="shared" si="0"/>
        <v>100</v>
      </c>
    </row>
    <row r="28" spans="1:4" ht="31.2" x14ac:dyDescent="0.25">
      <c r="A28" s="5" t="s">
        <v>60</v>
      </c>
      <c r="B28" s="32">
        <v>2554566.7799999998</v>
      </c>
      <c r="C28" s="32">
        <v>2554566.7799999998</v>
      </c>
      <c r="D28" s="118">
        <f t="shared" si="0"/>
        <v>100</v>
      </c>
    </row>
    <row r="29" spans="1:4" ht="31.2" x14ac:dyDescent="0.25">
      <c r="A29" s="5" t="s">
        <v>61</v>
      </c>
      <c r="B29" s="32">
        <v>4377298.2</v>
      </c>
      <c r="C29" s="32">
        <v>4377298.2</v>
      </c>
      <c r="D29" s="118">
        <f t="shared" si="0"/>
        <v>100</v>
      </c>
    </row>
    <row r="30" spans="1:4" ht="31.2" x14ac:dyDescent="0.25">
      <c r="A30" s="5" t="s">
        <v>62</v>
      </c>
      <c r="B30" s="32">
        <v>5401306.4500000002</v>
      </c>
      <c r="C30" s="32">
        <v>5401306.4500000002</v>
      </c>
      <c r="D30" s="118">
        <f t="shared" si="0"/>
        <v>100</v>
      </c>
    </row>
    <row r="31" spans="1:4" ht="31.2" x14ac:dyDescent="0.25">
      <c r="A31" s="5" t="s">
        <v>63</v>
      </c>
      <c r="B31" s="32">
        <v>6326915.4000000004</v>
      </c>
      <c r="C31" s="32">
        <v>6326915.4000000004</v>
      </c>
      <c r="D31" s="118">
        <f t="shared" si="0"/>
        <v>100</v>
      </c>
    </row>
    <row r="32" spans="1:4" ht="31.2" x14ac:dyDescent="0.25">
      <c r="A32" s="5" t="s">
        <v>64</v>
      </c>
      <c r="B32" s="32">
        <v>2025522.27</v>
      </c>
      <c r="C32" s="32">
        <v>2025522.27</v>
      </c>
      <c r="D32" s="118">
        <f t="shared" si="0"/>
        <v>100</v>
      </c>
    </row>
    <row r="33" spans="1:4" ht="31.2" x14ac:dyDescent="0.25">
      <c r="A33" s="5" t="s">
        <v>65</v>
      </c>
      <c r="B33" s="32">
        <v>5491730.8799999999</v>
      </c>
      <c r="C33" s="32">
        <v>5491730.8799999999</v>
      </c>
      <c r="D33" s="118">
        <f t="shared" si="0"/>
        <v>100</v>
      </c>
    </row>
    <row r="34" spans="1:4" ht="31.2" x14ac:dyDescent="0.25">
      <c r="A34" s="5" t="s">
        <v>66</v>
      </c>
      <c r="B34" s="32">
        <v>1051045.28</v>
      </c>
      <c r="C34" s="32">
        <v>1051045.28</v>
      </c>
      <c r="D34" s="118">
        <f t="shared" si="0"/>
        <v>100</v>
      </c>
    </row>
    <row r="35" spans="1:4" ht="31.2" x14ac:dyDescent="0.25">
      <c r="A35" s="5" t="s">
        <v>68</v>
      </c>
      <c r="B35" s="32">
        <v>4562602.5</v>
      </c>
      <c r="C35" s="32">
        <v>4562602.5</v>
      </c>
      <c r="D35" s="118">
        <f t="shared" si="0"/>
        <v>100</v>
      </c>
    </row>
    <row r="36" spans="1:4" ht="31.2" x14ac:dyDescent="0.25">
      <c r="A36" s="5" t="s">
        <v>69</v>
      </c>
      <c r="B36" s="32">
        <v>5818696.5599999996</v>
      </c>
      <c r="C36" s="32">
        <v>5818696.5599999996</v>
      </c>
      <c r="D36" s="118">
        <f t="shared" si="0"/>
        <v>100</v>
      </c>
    </row>
    <row r="37" spans="1:4" ht="31.2" x14ac:dyDescent="0.25">
      <c r="A37" s="5" t="s">
        <v>70</v>
      </c>
      <c r="B37" s="32">
        <v>6314937.7699999996</v>
      </c>
      <c r="C37" s="32">
        <v>6314937.7699999996</v>
      </c>
      <c r="D37" s="118">
        <f t="shared" si="0"/>
        <v>100</v>
      </c>
    </row>
    <row r="38" spans="1:4" ht="31.2" x14ac:dyDescent="0.25">
      <c r="A38" s="5" t="s">
        <v>185</v>
      </c>
      <c r="B38" s="32">
        <v>3386271.54</v>
      </c>
      <c r="C38" s="32">
        <v>3386271.54</v>
      </c>
      <c r="D38" s="118">
        <f t="shared" si="0"/>
        <v>100</v>
      </c>
    </row>
    <row r="39" spans="1:4" ht="31.2" x14ac:dyDescent="0.25">
      <c r="A39" s="5" t="s">
        <v>72</v>
      </c>
      <c r="B39" s="32">
        <v>11292105.859999999</v>
      </c>
      <c r="C39" s="32">
        <v>11292105.859999999</v>
      </c>
      <c r="D39" s="118">
        <f t="shared" si="0"/>
        <v>100</v>
      </c>
    </row>
    <row r="40" spans="1:4" ht="21" customHeight="1" x14ac:dyDescent="0.25">
      <c r="A40" s="45" t="s">
        <v>3</v>
      </c>
      <c r="B40" s="22">
        <f>SUM(B4:B39)</f>
        <v>346250081.1099999</v>
      </c>
      <c r="C40" s="22">
        <f>SUM(C4:C39)</f>
        <v>346250081.1099999</v>
      </c>
      <c r="D40" s="119">
        <f t="shared" si="0"/>
        <v>100</v>
      </c>
    </row>
    <row r="41" spans="1:4" ht="15" x14ac:dyDescent="0.25"/>
    <row r="42" spans="1:4" ht="43.8" customHeight="1" x14ac:dyDescent="0.25">
      <c r="A42" s="111" t="s">
        <v>186</v>
      </c>
      <c r="B42" s="111"/>
      <c r="C42" s="111"/>
      <c r="D42" s="111"/>
    </row>
    <row r="43" spans="1:4" ht="15" x14ac:dyDescent="0.25"/>
    <row r="44" spans="1:4" ht="16.8" x14ac:dyDescent="0.3">
      <c r="A44" s="82" t="s">
        <v>138</v>
      </c>
      <c r="B44" s="83"/>
      <c r="C44" s="100" t="s">
        <v>139</v>
      </c>
      <c r="D44" s="100"/>
    </row>
    <row r="45" spans="1:4" ht="16.8" x14ac:dyDescent="0.3">
      <c r="A45" s="83"/>
      <c r="B45" s="83"/>
      <c r="C45" s="83"/>
      <c r="D45" s="83"/>
    </row>
    <row r="46" spans="1:4" ht="16.8" x14ac:dyDescent="0.3">
      <c r="A46" s="83"/>
      <c r="B46" s="83"/>
      <c r="C46" s="83"/>
      <c r="D46" s="83"/>
    </row>
    <row r="47" spans="1:4" ht="16.8" x14ac:dyDescent="0.3">
      <c r="A47" s="84" t="s">
        <v>159</v>
      </c>
      <c r="B47" s="83"/>
      <c r="C47" s="83"/>
      <c r="D47" s="83"/>
    </row>
    <row r="48" spans="1:4" ht="16.8" x14ac:dyDescent="0.3">
      <c r="A48" s="84" t="s">
        <v>177</v>
      </c>
      <c r="B48" s="83"/>
      <c r="C48" s="100" t="s">
        <v>178</v>
      </c>
      <c r="D48" s="100"/>
    </row>
  </sheetData>
  <mergeCells count="4">
    <mergeCell ref="A1:D1"/>
    <mergeCell ref="A42:D42"/>
    <mergeCell ref="C44:D44"/>
    <mergeCell ref="C48:D48"/>
  </mergeCells>
  <pageMargins left="0.45" right="0.35" top="0.38" bottom="0.42" header="0.17" footer="0.17"/>
  <pageSetup paperSize="9" fitToHeight="0" orientation="portrait" r:id="rId1"/>
  <headerFooter>
    <oddHeader>&amp;C&amp;P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6">
    <tabColor rgb="FF00B050"/>
  </sheetPr>
  <dimension ref="A1:D14"/>
  <sheetViews>
    <sheetView view="pageBreakPreview" zoomScaleNormal="100" zoomScaleSheetLayoutView="100" workbookViewId="0">
      <selection activeCell="A10" sqref="A10:D14"/>
    </sheetView>
  </sheetViews>
  <sheetFormatPr defaultColWidth="9.109375" defaultRowHeight="15" x14ac:dyDescent="0.25"/>
  <cols>
    <col min="1" max="1" width="41.33203125" style="2" customWidth="1"/>
    <col min="2" max="3" width="18.33203125" style="2" customWidth="1"/>
    <col min="4" max="4" width="18.44140625" style="2" customWidth="1"/>
    <col min="5" max="5" width="9.109375" style="2"/>
    <col min="6" max="6" width="21" style="2" customWidth="1"/>
    <col min="7" max="16384" width="9.109375" style="2"/>
  </cols>
  <sheetData>
    <row r="1" spans="1:4" ht="101.4" customHeight="1" x14ac:dyDescent="0.25">
      <c r="A1" s="96" t="s">
        <v>187</v>
      </c>
      <c r="B1" s="96"/>
      <c r="C1" s="96"/>
      <c r="D1" s="96"/>
    </row>
    <row r="2" spans="1:4" ht="19.5" customHeight="1" x14ac:dyDescent="0.25">
      <c r="A2" s="1" t="s">
        <v>0</v>
      </c>
      <c r="B2" s="1"/>
      <c r="C2" s="1"/>
      <c r="D2" s="3" t="s">
        <v>1</v>
      </c>
    </row>
    <row r="3" spans="1:4" ht="51" customHeight="1" x14ac:dyDescent="0.25">
      <c r="A3" s="4" t="s">
        <v>4</v>
      </c>
      <c r="B3" s="81" t="s">
        <v>135</v>
      </c>
      <c r="C3" s="81" t="s">
        <v>136</v>
      </c>
      <c r="D3" s="81" t="s">
        <v>137</v>
      </c>
    </row>
    <row r="4" spans="1:4" ht="15.6" x14ac:dyDescent="0.25">
      <c r="A4" s="5" t="s">
        <v>12</v>
      </c>
      <c r="B4" s="6">
        <v>6174773.5499999998</v>
      </c>
      <c r="C4" s="6">
        <v>6174773.5499999998</v>
      </c>
      <c r="D4" s="91">
        <f>C4/B4*100</f>
        <v>100</v>
      </c>
    </row>
    <row r="5" spans="1:4" ht="15.6" x14ac:dyDescent="0.25">
      <c r="A5" s="5" t="s">
        <v>13</v>
      </c>
      <c r="B5" s="6">
        <v>7889879.7999999998</v>
      </c>
      <c r="C5" s="6">
        <v>7889879.7999999998</v>
      </c>
      <c r="D5" s="91">
        <f t="shared" ref="D5:D8" si="0">C5/B5*100</f>
        <v>100</v>
      </c>
    </row>
    <row r="6" spans="1:4" ht="15.6" x14ac:dyDescent="0.25">
      <c r="A6" s="5" t="s">
        <v>101</v>
      </c>
      <c r="B6" s="6">
        <v>6299795.6200000001</v>
      </c>
      <c r="C6" s="6">
        <v>6299795.6200000001</v>
      </c>
      <c r="D6" s="91">
        <f t="shared" si="0"/>
        <v>100</v>
      </c>
    </row>
    <row r="7" spans="1:4" ht="31.2" x14ac:dyDescent="0.25">
      <c r="A7" s="5" t="s">
        <v>72</v>
      </c>
      <c r="B7" s="6">
        <v>21408283</v>
      </c>
      <c r="C7" s="6">
        <v>19720352.710000001</v>
      </c>
      <c r="D7" s="91">
        <f t="shared" si="0"/>
        <v>92.115527013539577</v>
      </c>
    </row>
    <row r="8" spans="1:4" ht="21" customHeight="1" x14ac:dyDescent="0.25">
      <c r="A8" s="45" t="s">
        <v>3</v>
      </c>
      <c r="B8" s="22">
        <f>SUM(B4:B7)</f>
        <v>41772731.969999999</v>
      </c>
      <c r="C8" s="22">
        <f>SUM(C4:C7)</f>
        <v>40084801.68</v>
      </c>
      <c r="D8" s="92">
        <f t="shared" si="0"/>
        <v>95.959253296594966</v>
      </c>
    </row>
    <row r="10" spans="1:4" ht="16.8" x14ac:dyDescent="0.3">
      <c r="A10" s="82" t="s">
        <v>138</v>
      </c>
      <c r="B10" s="83"/>
      <c r="C10" s="100" t="s">
        <v>139</v>
      </c>
      <c r="D10" s="100"/>
    </row>
    <row r="11" spans="1:4" ht="16.8" x14ac:dyDescent="0.3">
      <c r="A11" s="83"/>
      <c r="B11" s="83"/>
      <c r="C11" s="83"/>
      <c r="D11" s="83"/>
    </row>
    <row r="12" spans="1:4" ht="16.8" x14ac:dyDescent="0.3">
      <c r="A12" s="83"/>
      <c r="B12" s="83"/>
      <c r="C12" s="83"/>
      <c r="D12" s="83"/>
    </row>
    <row r="13" spans="1:4" ht="16.8" x14ac:dyDescent="0.3">
      <c r="A13" s="84" t="s">
        <v>159</v>
      </c>
      <c r="B13" s="83"/>
      <c r="C13" s="83"/>
      <c r="D13" s="83"/>
    </row>
    <row r="14" spans="1:4" ht="16.8" x14ac:dyDescent="0.3">
      <c r="A14" s="84" t="s">
        <v>177</v>
      </c>
      <c r="B14" s="83"/>
      <c r="C14" s="100" t="s">
        <v>178</v>
      </c>
      <c r="D14" s="100"/>
    </row>
  </sheetData>
  <mergeCells count="3">
    <mergeCell ref="A1:D1"/>
    <mergeCell ref="C10:D10"/>
    <mergeCell ref="C14:D14"/>
  </mergeCells>
  <pageMargins left="0.43" right="0.4" top="0.59" bottom="0.74803149606299213" header="0.31496062992125984" footer="0.31496062992125984"/>
  <pageSetup paperSize="9"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9">
    <tabColor rgb="FF00B050"/>
  </sheetPr>
  <dimension ref="A1:D38"/>
  <sheetViews>
    <sheetView view="pageBreakPreview" topLeftCell="A4" zoomScaleNormal="100" zoomScaleSheetLayoutView="100" workbookViewId="0">
      <selection activeCell="A34" sqref="A34:D38"/>
    </sheetView>
  </sheetViews>
  <sheetFormatPr defaultColWidth="9.109375" defaultRowHeight="15" x14ac:dyDescent="0.25"/>
  <cols>
    <col min="1" max="1" width="41.33203125" style="2" customWidth="1"/>
    <col min="2" max="2" width="18.6640625" style="2" customWidth="1"/>
    <col min="3" max="3" width="18.77734375" style="2" customWidth="1"/>
    <col min="4" max="4" width="18.33203125" style="2" customWidth="1"/>
    <col min="5" max="8" width="9.109375" style="2"/>
    <col min="9" max="9" width="14.88671875" style="2" customWidth="1"/>
    <col min="10" max="16384" width="9.109375" style="2"/>
  </cols>
  <sheetData>
    <row r="1" spans="1:4" ht="113.4" customHeight="1" x14ac:dyDescent="0.25">
      <c r="A1" s="97" t="s">
        <v>188</v>
      </c>
      <c r="B1" s="97"/>
      <c r="C1" s="97"/>
      <c r="D1" s="97"/>
    </row>
    <row r="2" spans="1:4" ht="17.25" customHeight="1" x14ac:dyDescent="0.25">
      <c r="A2" s="75" t="s">
        <v>0</v>
      </c>
      <c r="B2" s="75"/>
      <c r="C2" s="75"/>
      <c r="D2" s="76" t="s">
        <v>1</v>
      </c>
    </row>
    <row r="3" spans="1:4" ht="48.75" customHeight="1" x14ac:dyDescent="0.25">
      <c r="A3" s="77" t="s">
        <v>4</v>
      </c>
      <c r="B3" s="81" t="s">
        <v>135</v>
      </c>
      <c r="C3" s="81" t="s">
        <v>136</v>
      </c>
      <c r="D3" s="81" t="s">
        <v>137</v>
      </c>
    </row>
    <row r="4" spans="1:4" ht="16.5" customHeight="1" x14ac:dyDescent="0.25">
      <c r="A4" s="78" t="s">
        <v>7</v>
      </c>
      <c r="B4" s="79">
        <v>500000</v>
      </c>
      <c r="C4" s="79">
        <v>313809.57</v>
      </c>
      <c r="D4" s="120">
        <f>C4/B4*100</f>
        <v>62.761913999999997</v>
      </c>
    </row>
    <row r="5" spans="1:4" ht="16.5" customHeight="1" x14ac:dyDescent="0.25">
      <c r="A5" s="78" t="s">
        <v>125</v>
      </c>
      <c r="B5" s="79">
        <v>1825339</v>
      </c>
      <c r="C5" s="79">
        <v>1565615.32</v>
      </c>
      <c r="D5" s="120">
        <f t="shared" ref="D5:D32" si="0">C5/B5*100</f>
        <v>85.771208526197057</v>
      </c>
    </row>
    <row r="6" spans="1:4" ht="16.5" customHeight="1" x14ac:dyDescent="0.25">
      <c r="A6" s="78" t="s">
        <v>10</v>
      </c>
      <c r="B6" s="79">
        <v>500000</v>
      </c>
      <c r="C6" s="79">
        <v>500000</v>
      </c>
      <c r="D6" s="120">
        <f t="shared" si="0"/>
        <v>100</v>
      </c>
    </row>
    <row r="7" spans="1:4" ht="16.5" customHeight="1" x14ac:dyDescent="0.25">
      <c r="A7" s="78" t="s">
        <v>11</v>
      </c>
      <c r="B7" s="79">
        <v>3939508</v>
      </c>
      <c r="C7" s="79">
        <v>2758727.3</v>
      </c>
      <c r="D7" s="120">
        <f t="shared" si="0"/>
        <v>70.027203904650008</v>
      </c>
    </row>
    <row r="8" spans="1:4" ht="16.5" customHeight="1" x14ac:dyDescent="0.25">
      <c r="A8" s="78" t="s">
        <v>12</v>
      </c>
      <c r="B8" s="79">
        <v>1400000</v>
      </c>
      <c r="C8" s="79">
        <v>845177.99</v>
      </c>
      <c r="D8" s="120">
        <f t="shared" si="0"/>
        <v>60.369856428571431</v>
      </c>
    </row>
    <row r="9" spans="1:4" ht="16.5" customHeight="1" x14ac:dyDescent="0.25">
      <c r="A9" s="78" t="s">
        <v>13</v>
      </c>
      <c r="B9" s="79">
        <v>500000</v>
      </c>
      <c r="C9" s="79">
        <v>497500</v>
      </c>
      <c r="D9" s="120">
        <f t="shared" si="0"/>
        <v>99.5</v>
      </c>
    </row>
    <row r="10" spans="1:4" ht="16.5" customHeight="1" x14ac:dyDescent="0.25">
      <c r="A10" s="78" t="s">
        <v>14</v>
      </c>
      <c r="B10" s="79">
        <v>529339</v>
      </c>
      <c r="C10" s="79">
        <v>529339</v>
      </c>
      <c r="D10" s="120">
        <f t="shared" si="0"/>
        <v>100</v>
      </c>
    </row>
    <row r="11" spans="1:4" ht="16.5" customHeight="1" x14ac:dyDescent="0.25">
      <c r="A11" s="78" t="s">
        <v>15</v>
      </c>
      <c r="B11" s="79">
        <v>1400000</v>
      </c>
      <c r="C11" s="79">
        <v>1212299.55</v>
      </c>
      <c r="D11" s="120">
        <f t="shared" si="0"/>
        <v>86.592825000000005</v>
      </c>
    </row>
    <row r="12" spans="1:4" ht="16.5" customHeight="1" x14ac:dyDescent="0.25">
      <c r="A12" s="78" t="s">
        <v>16</v>
      </c>
      <c r="B12" s="79">
        <v>833701</v>
      </c>
      <c r="C12" s="79">
        <v>833701</v>
      </c>
      <c r="D12" s="120">
        <f t="shared" si="0"/>
        <v>100</v>
      </c>
    </row>
    <row r="13" spans="1:4" ht="16.5" customHeight="1" x14ac:dyDescent="0.25">
      <c r="A13" s="78" t="s">
        <v>17</v>
      </c>
      <c r="B13" s="79">
        <v>2867471</v>
      </c>
      <c r="C13" s="79">
        <v>2704471.02</v>
      </c>
      <c r="D13" s="120">
        <f t="shared" si="0"/>
        <v>94.315549137201387</v>
      </c>
    </row>
    <row r="14" spans="1:4" ht="16.5" customHeight="1" x14ac:dyDescent="0.25">
      <c r="A14" s="78" t="s">
        <v>18</v>
      </c>
      <c r="B14" s="79">
        <v>500000</v>
      </c>
      <c r="C14" s="79">
        <v>427500</v>
      </c>
      <c r="D14" s="120">
        <f t="shared" si="0"/>
        <v>85.5</v>
      </c>
    </row>
    <row r="15" spans="1:4" ht="16.5" customHeight="1" x14ac:dyDescent="0.25">
      <c r="A15" s="78" t="s">
        <v>19</v>
      </c>
      <c r="B15" s="79">
        <v>500000</v>
      </c>
      <c r="C15" s="79">
        <v>479413.4</v>
      </c>
      <c r="D15" s="120">
        <f t="shared" si="0"/>
        <v>95.882680000000008</v>
      </c>
    </row>
    <row r="16" spans="1:4" ht="16.5" customHeight="1" x14ac:dyDescent="0.25">
      <c r="A16" s="78" t="s">
        <v>20</v>
      </c>
      <c r="B16" s="79">
        <v>1372500</v>
      </c>
      <c r="C16" s="79">
        <v>1099207.52</v>
      </c>
      <c r="D16" s="120">
        <f t="shared" si="0"/>
        <v>80.087979599271407</v>
      </c>
    </row>
    <row r="17" spans="1:4" ht="16.5" customHeight="1" x14ac:dyDescent="0.25">
      <c r="A17" s="78" t="s">
        <v>21</v>
      </c>
      <c r="B17" s="79">
        <v>492632</v>
      </c>
      <c r="C17" s="79">
        <v>492632</v>
      </c>
      <c r="D17" s="120">
        <f t="shared" si="0"/>
        <v>100</v>
      </c>
    </row>
    <row r="18" spans="1:4" ht="16.5" customHeight="1" x14ac:dyDescent="0.25">
      <c r="A18" s="78" t="s">
        <v>22</v>
      </c>
      <c r="B18" s="79">
        <v>1353850</v>
      </c>
      <c r="C18" s="79">
        <v>1142306.5</v>
      </c>
      <c r="D18" s="120">
        <f t="shared" si="0"/>
        <v>84.374672231044798</v>
      </c>
    </row>
    <row r="19" spans="1:4" ht="16.5" customHeight="1" x14ac:dyDescent="0.25">
      <c r="A19" s="5" t="s">
        <v>23</v>
      </c>
      <c r="B19" s="6">
        <v>1200000</v>
      </c>
      <c r="C19" s="6">
        <v>1200000</v>
      </c>
      <c r="D19" s="120">
        <f t="shared" si="0"/>
        <v>100</v>
      </c>
    </row>
    <row r="20" spans="1:4" ht="16.5" customHeight="1" x14ac:dyDescent="0.25">
      <c r="A20" s="5" t="s">
        <v>24</v>
      </c>
      <c r="B20" s="6">
        <v>290330</v>
      </c>
      <c r="C20" s="6">
        <v>290330</v>
      </c>
      <c r="D20" s="120">
        <f t="shared" si="0"/>
        <v>100</v>
      </c>
    </row>
    <row r="21" spans="1:4" ht="16.5" customHeight="1" x14ac:dyDescent="0.25">
      <c r="A21" s="5" t="s">
        <v>25</v>
      </c>
      <c r="B21" s="6">
        <v>993500</v>
      </c>
      <c r="C21" s="6">
        <v>993500</v>
      </c>
      <c r="D21" s="120">
        <f t="shared" si="0"/>
        <v>100</v>
      </c>
    </row>
    <row r="22" spans="1:4" ht="16.5" customHeight="1" x14ac:dyDescent="0.25">
      <c r="A22" s="5" t="s">
        <v>26</v>
      </c>
      <c r="B22" s="6">
        <v>800000</v>
      </c>
      <c r="C22" s="6">
        <v>799899.3</v>
      </c>
      <c r="D22" s="120">
        <f t="shared" si="0"/>
        <v>99.987412500000005</v>
      </c>
    </row>
    <row r="23" spans="1:4" ht="16.5" customHeight="1" x14ac:dyDescent="0.25">
      <c r="A23" s="5" t="s">
        <v>27</v>
      </c>
      <c r="B23" s="6">
        <v>1511912</v>
      </c>
      <c r="C23" s="6">
        <v>1203199.27</v>
      </c>
      <c r="D23" s="120">
        <f t="shared" si="0"/>
        <v>79.581303012344634</v>
      </c>
    </row>
    <row r="24" spans="1:4" ht="16.5" customHeight="1" x14ac:dyDescent="0.25">
      <c r="A24" s="5" t="s">
        <v>28</v>
      </c>
      <c r="B24" s="6">
        <v>1873016</v>
      </c>
      <c r="C24" s="6">
        <v>1533618.35</v>
      </c>
      <c r="D24" s="120">
        <f t="shared" si="0"/>
        <v>81.87961822002589</v>
      </c>
    </row>
    <row r="25" spans="1:4" ht="16.5" customHeight="1" x14ac:dyDescent="0.25">
      <c r="A25" s="5" t="s">
        <v>29</v>
      </c>
      <c r="B25" s="6">
        <v>934000</v>
      </c>
      <c r="C25" s="6">
        <v>934000</v>
      </c>
      <c r="D25" s="120">
        <f t="shared" si="0"/>
        <v>100</v>
      </c>
    </row>
    <row r="26" spans="1:4" ht="16.5" customHeight="1" x14ac:dyDescent="0.25">
      <c r="A26" s="5" t="s">
        <v>30</v>
      </c>
      <c r="B26" s="6">
        <v>1173255</v>
      </c>
      <c r="C26" s="6">
        <v>932425.32</v>
      </c>
      <c r="D26" s="120">
        <f t="shared" si="0"/>
        <v>79.473372796195193</v>
      </c>
    </row>
    <row r="27" spans="1:4" ht="16.5" customHeight="1" x14ac:dyDescent="0.25">
      <c r="A27" s="5" t="s">
        <v>31</v>
      </c>
      <c r="B27" s="6">
        <v>1000000</v>
      </c>
      <c r="C27" s="6">
        <v>1000000</v>
      </c>
      <c r="D27" s="120">
        <f t="shared" si="0"/>
        <v>100</v>
      </c>
    </row>
    <row r="28" spans="1:4" ht="16.5" customHeight="1" x14ac:dyDescent="0.25">
      <c r="A28" s="5" t="s">
        <v>32</v>
      </c>
      <c r="B28" s="6">
        <v>750000</v>
      </c>
      <c r="C28" s="6">
        <v>637500</v>
      </c>
      <c r="D28" s="120">
        <f t="shared" si="0"/>
        <v>85</v>
      </c>
    </row>
    <row r="29" spans="1:4" ht="16.5" customHeight="1" x14ac:dyDescent="0.25">
      <c r="A29" s="5" t="s">
        <v>33</v>
      </c>
      <c r="B29" s="6">
        <v>1700000</v>
      </c>
      <c r="C29" s="6">
        <v>1337642.83</v>
      </c>
      <c r="D29" s="120">
        <f t="shared" si="0"/>
        <v>78.684872352941184</v>
      </c>
    </row>
    <row r="30" spans="1:4" ht="16.5" customHeight="1" x14ac:dyDescent="0.25">
      <c r="A30" s="5" t="s">
        <v>34</v>
      </c>
      <c r="B30" s="6">
        <v>2170078</v>
      </c>
      <c r="C30" s="6">
        <v>2037239.36</v>
      </c>
      <c r="D30" s="120">
        <f t="shared" si="0"/>
        <v>93.878623717672824</v>
      </c>
    </row>
    <row r="31" spans="1:4" ht="16.5" customHeight="1" x14ac:dyDescent="0.25">
      <c r="A31" s="5" t="s">
        <v>35</v>
      </c>
      <c r="B31" s="6">
        <v>1678917</v>
      </c>
      <c r="C31" s="6">
        <v>1338544.67</v>
      </c>
      <c r="D31" s="120">
        <f t="shared" si="0"/>
        <v>79.726673206596871</v>
      </c>
    </row>
    <row r="32" spans="1:4" ht="21.6" customHeight="1" x14ac:dyDescent="0.25">
      <c r="A32" s="45" t="s">
        <v>3</v>
      </c>
      <c r="B32" s="22">
        <f>SUM(B4:B31)</f>
        <v>34589348</v>
      </c>
      <c r="C32" s="22">
        <f>SUM(C4:C31)</f>
        <v>29639599.270000003</v>
      </c>
      <c r="D32" s="121">
        <f t="shared" si="0"/>
        <v>85.689962325973895</v>
      </c>
    </row>
    <row r="34" spans="1:4" ht="16.8" x14ac:dyDescent="0.3">
      <c r="A34" s="82" t="s">
        <v>138</v>
      </c>
      <c r="B34" s="83"/>
      <c r="C34" s="100" t="s">
        <v>139</v>
      </c>
      <c r="D34" s="100"/>
    </row>
    <row r="35" spans="1:4" ht="16.8" x14ac:dyDescent="0.3">
      <c r="A35" s="83"/>
      <c r="B35" s="83"/>
      <c r="C35" s="83"/>
      <c r="D35" s="83"/>
    </row>
    <row r="36" spans="1:4" ht="16.8" x14ac:dyDescent="0.3">
      <c r="A36" s="83"/>
      <c r="B36" s="83"/>
      <c r="C36" s="83"/>
      <c r="D36" s="83"/>
    </row>
    <row r="37" spans="1:4" ht="16.8" x14ac:dyDescent="0.3">
      <c r="A37" s="84" t="s">
        <v>159</v>
      </c>
      <c r="B37" s="83"/>
      <c r="C37" s="83"/>
      <c r="D37" s="83"/>
    </row>
    <row r="38" spans="1:4" ht="16.8" x14ac:dyDescent="0.3">
      <c r="A38" s="84" t="s">
        <v>163</v>
      </c>
      <c r="B38" s="83"/>
      <c r="C38" s="100" t="s">
        <v>164</v>
      </c>
      <c r="D38" s="100"/>
    </row>
  </sheetData>
  <mergeCells count="3">
    <mergeCell ref="A1:D1"/>
    <mergeCell ref="C34:D34"/>
    <mergeCell ref="C38:D38"/>
  </mergeCells>
  <pageMargins left="0.41" right="0.38" top="0.52" bottom="0.74803149606299213" header="0.31496062992125984" footer="0.31496062992125984"/>
  <pageSetup paperSize="9"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1"/>
  <dimension ref="A1:D13"/>
  <sheetViews>
    <sheetView view="pageBreakPreview" zoomScaleNormal="100" zoomScaleSheetLayoutView="100" workbookViewId="0">
      <selection activeCell="A9" sqref="A9:D13"/>
    </sheetView>
  </sheetViews>
  <sheetFormatPr defaultColWidth="9.109375" defaultRowHeight="15" x14ac:dyDescent="0.25"/>
  <cols>
    <col min="1" max="1" width="41.33203125" style="2" customWidth="1"/>
    <col min="2" max="3" width="18.77734375" style="2" customWidth="1"/>
    <col min="4" max="4" width="18.109375" style="2" customWidth="1"/>
    <col min="5" max="16384" width="9.109375" style="2"/>
  </cols>
  <sheetData>
    <row r="1" spans="1:4" ht="106.2" customHeight="1" x14ac:dyDescent="0.25">
      <c r="A1" s="96" t="s">
        <v>189</v>
      </c>
      <c r="B1" s="96"/>
      <c r="C1" s="96"/>
      <c r="D1" s="96"/>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1791320</v>
      </c>
      <c r="C4" s="6">
        <v>1791320</v>
      </c>
      <c r="D4" s="91">
        <f>C4/B4*100</f>
        <v>100</v>
      </c>
    </row>
    <row r="5" spans="1:4" ht="16.5" customHeight="1" x14ac:dyDescent="0.25">
      <c r="A5" s="5" t="s">
        <v>33</v>
      </c>
      <c r="B5" s="6">
        <v>895660</v>
      </c>
      <c r="C5" s="6">
        <v>895660</v>
      </c>
      <c r="D5" s="91">
        <f t="shared" ref="D5:D7" si="0">C5/B5*100</f>
        <v>100</v>
      </c>
    </row>
    <row r="6" spans="1:4" ht="16.5" customHeight="1" x14ac:dyDescent="0.25">
      <c r="A6" s="5" t="s">
        <v>35</v>
      </c>
      <c r="B6" s="6">
        <v>895660</v>
      </c>
      <c r="C6" s="6">
        <v>895660</v>
      </c>
      <c r="D6" s="91">
        <f t="shared" si="0"/>
        <v>100</v>
      </c>
    </row>
    <row r="7" spans="1:4" ht="20.399999999999999" customHeight="1" x14ac:dyDescent="0.25">
      <c r="A7" s="45" t="s">
        <v>3</v>
      </c>
      <c r="B7" s="22">
        <f>SUM(B4:B6)</f>
        <v>3582640</v>
      </c>
      <c r="C7" s="22">
        <f>SUM(C4:C6)</f>
        <v>3582640</v>
      </c>
      <c r="D7" s="92">
        <f t="shared" si="0"/>
        <v>100</v>
      </c>
    </row>
    <row r="9" spans="1:4" ht="16.8" x14ac:dyDescent="0.3">
      <c r="A9" s="82" t="s">
        <v>138</v>
      </c>
      <c r="B9" s="83"/>
      <c r="C9" s="100" t="s">
        <v>139</v>
      </c>
      <c r="D9" s="100"/>
    </row>
    <row r="10" spans="1:4" ht="16.8" x14ac:dyDescent="0.3">
      <c r="A10" s="83"/>
      <c r="B10" s="83"/>
      <c r="C10" s="83"/>
      <c r="D10" s="83"/>
    </row>
    <row r="11" spans="1:4" ht="16.8" x14ac:dyDescent="0.3">
      <c r="A11" s="83"/>
      <c r="B11" s="83"/>
      <c r="C11" s="83"/>
      <c r="D11" s="83"/>
    </row>
    <row r="12" spans="1:4" ht="16.8" x14ac:dyDescent="0.3">
      <c r="A12" s="84" t="s">
        <v>159</v>
      </c>
      <c r="B12" s="83"/>
      <c r="C12" s="83"/>
      <c r="D12" s="83"/>
    </row>
    <row r="13" spans="1:4" ht="16.8" x14ac:dyDescent="0.3">
      <c r="A13" s="84" t="s">
        <v>163</v>
      </c>
      <c r="B13" s="83"/>
      <c r="C13" s="100" t="s">
        <v>164</v>
      </c>
      <c r="D13" s="100"/>
    </row>
  </sheetData>
  <mergeCells count="3">
    <mergeCell ref="A1:D1"/>
    <mergeCell ref="C9:D9"/>
    <mergeCell ref="C13:D13"/>
  </mergeCells>
  <pageMargins left="0.4" right="0.4" top="0.74803149606299213" bottom="0.74803149606299213" header="0.31496062992125984" footer="0.31496062992125984"/>
  <pageSetup paperSize="9"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3">
    <tabColor rgb="FF00B050"/>
  </sheetPr>
  <dimension ref="A1:D12"/>
  <sheetViews>
    <sheetView view="pageBreakPreview" zoomScaleNormal="100" zoomScaleSheetLayoutView="100" workbookViewId="0">
      <selection activeCell="A7" sqref="A7:D11"/>
    </sheetView>
  </sheetViews>
  <sheetFormatPr defaultColWidth="9.109375" defaultRowHeight="15" x14ac:dyDescent="0.25"/>
  <cols>
    <col min="1" max="1" width="41.33203125" style="2" customWidth="1"/>
    <col min="2" max="2" width="18.6640625" style="2" customWidth="1"/>
    <col min="3" max="3" width="18.77734375" style="2" customWidth="1"/>
    <col min="4" max="4" width="18.109375" style="2" customWidth="1"/>
    <col min="5" max="16384" width="9.109375" style="2"/>
  </cols>
  <sheetData>
    <row r="1" spans="1:4" ht="148.80000000000001" customHeight="1" x14ac:dyDescent="0.25">
      <c r="A1" s="96" t="s">
        <v>190</v>
      </c>
      <c r="B1" s="96"/>
      <c r="C1" s="96"/>
      <c r="D1" s="96"/>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93704366.730000004</v>
      </c>
      <c r="C4" s="6">
        <v>93704366.730000004</v>
      </c>
      <c r="D4" s="91">
        <f>C4/B4*100</f>
        <v>100</v>
      </c>
    </row>
    <row r="5" spans="1:4" ht="22.8" customHeight="1" x14ac:dyDescent="0.25">
      <c r="A5" s="45" t="s">
        <v>3</v>
      </c>
      <c r="B5" s="22">
        <f>SUM(B4:B4)</f>
        <v>93704366.730000004</v>
      </c>
      <c r="C5" s="22">
        <f>SUM(C4:C4)</f>
        <v>93704366.730000004</v>
      </c>
      <c r="D5" s="92">
        <f>C5/B5*100</f>
        <v>100</v>
      </c>
    </row>
    <row r="7" spans="1:4" ht="16.8" x14ac:dyDescent="0.3">
      <c r="A7" s="82" t="s">
        <v>138</v>
      </c>
      <c r="B7" s="83"/>
      <c r="C7" s="100" t="s">
        <v>139</v>
      </c>
      <c r="D7" s="100"/>
    </row>
    <row r="8" spans="1:4" ht="16.8" x14ac:dyDescent="0.3">
      <c r="A8" s="83"/>
      <c r="B8" s="83"/>
      <c r="C8" s="83"/>
      <c r="D8" s="83"/>
    </row>
    <row r="9" spans="1:4" ht="16.8" x14ac:dyDescent="0.3">
      <c r="A9" s="83"/>
      <c r="B9" s="83"/>
      <c r="C9" s="83"/>
      <c r="D9" s="83"/>
    </row>
    <row r="10" spans="1:4" ht="16.8" x14ac:dyDescent="0.3">
      <c r="A10" s="84" t="s">
        <v>159</v>
      </c>
      <c r="B10" s="83"/>
      <c r="C10" s="83"/>
      <c r="D10" s="83"/>
    </row>
    <row r="11" spans="1:4" ht="16.8" x14ac:dyDescent="0.3">
      <c r="A11" s="84" t="s">
        <v>163</v>
      </c>
      <c r="B11" s="83"/>
      <c r="C11" s="100" t="s">
        <v>164</v>
      </c>
      <c r="D11" s="100"/>
    </row>
    <row r="12" spans="1:4" ht="15.6" x14ac:dyDescent="0.25">
      <c r="B12" s="36"/>
    </row>
  </sheetData>
  <mergeCells count="3">
    <mergeCell ref="A1:D1"/>
    <mergeCell ref="C7:D7"/>
    <mergeCell ref="C11:D11"/>
  </mergeCells>
  <pageMargins left="0.42" right="0.36" top="0.52" bottom="0.74803149606299213" header="0.31496062992125984" footer="0.31496062992125984"/>
  <pageSetup paperSize="9"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4">
    <tabColor rgb="FF00B050"/>
  </sheetPr>
  <dimension ref="A1:D41"/>
  <sheetViews>
    <sheetView view="pageBreakPreview" topLeftCell="A7" zoomScaleNormal="100" zoomScaleSheetLayoutView="100" workbookViewId="0">
      <selection activeCell="A37" sqref="A37:D41"/>
    </sheetView>
  </sheetViews>
  <sheetFormatPr defaultColWidth="9.109375" defaultRowHeight="15" x14ac:dyDescent="0.25"/>
  <cols>
    <col min="1" max="1" width="41.33203125" style="2" customWidth="1"/>
    <col min="2" max="3" width="18.88671875" style="2" customWidth="1"/>
    <col min="4" max="4" width="18.33203125" style="2" customWidth="1"/>
    <col min="5" max="8" width="9.109375" style="2"/>
    <col min="9" max="9" width="14.33203125" style="2" customWidth="1"/>
    <col min="10" max="16384" width="9.109375" style="2"/>
  </cols>
  <sheetData>
    <row r="1" spans="1:4" ht="100.8" customHeight="1" x14ac:dyDescent="0.25">
      <c r="A1" s="96" t="s">
        <v>191</v>
      </c>
      <c r="B1" s="96"/>
      <c r="C1" s="96"/>
      <c r="D1" s="96"/>
    </row>
    <row r="2" spans="1:4" ht="19.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7413120</v>
      </c>
      <c r="C4" s="6">
        <v>4854324.03</v>
      </c>
      <c r="D4" s="91">
        <f>C4/B4*100</f>
        <v>65.482874012561524</v>
      </c>
    </row>
    <row r="5" spans="1:4" ht="16.5" customHeight="1" x14ac:dyDescent="0.25">
      <c r="A5" s="5" t="s">
        <v>6</v>
      </c>
      <c r="B5" s="6">
        <v>533520</v>
      </c>
      <c r="C5" s="6">
        <v>225576</v>
      </c>
      <c r="D5" s="91">
        <f t="shared" ref="D5:D35" si="0">C5/B5*100</f>
        <v>42.280701754385966</v>
      </c>
    </row>
    <row r="6" spans="1:4" ht="16.5" customHeight="1" x14ac:dyDescent="0.25">
      <c r="A6" s="5" t="s">
        <v>7</v>
      </c>
      <c r="B6" s="6">
        <v>781560</v>
      </c>
      <c r="C6" s="6">
        <v>618959.48</v>
      </c>
      <c r="D6" s="91">
        <f t="shared" si="0"/>
        <v>79.195388709759968</v>
      </c>
    </row>
    <row r="7" spans="1:4" ht="16.5" customHeight="1" x14ac:dyDescent="0.25">
      <c r="A7" s="5" t="s">
        <v>8</v>
      </c>
      <c r="B7" s="6">
        <v>524160</v>
      </c>
      <c r="C7" s="6">
        <v>219960</v>
      </c>
      <c r="D7" s="91">
        <f t="shared" si="0"/>
        <v>41.964285714285715</v>
      </c>
    </row>
    <row r="8" spans="1:4" ht="16.5" customHeight="1" x14ac:dyDescent="0.25">
      <c r="A8" s="5" t="s">
        <v>125</v>
      </c>
      <c r="B8" s="6">
        <v>1310400</v>
      </c>
      <c r="C8" s="6">
        <v>663779.9</v>
      </c>
      <c r="D8" s="91">
        <f t="shared" si="0"/>
        <v>50.654754273504274</v>
      </c>
    </row>
    <row r="9" spans="1:4" ht="16.5" customHeight="1" x14ac:dyDescent="0.25">
      <c r="A9" s="5" t="s">
        <v>9</v>
      </c>
      <c r="B9" s="6">
        <v>280800</v>
      </c>
      <c r="C9" s="6">
        <v>140400</v>
      </c>
      <c r="D9" s="91">
        <f t="shared" si="0"/>
        <v>50</v>
      </c>
    </row>
    <row r="10" spans="1:4" ht="16.5" customHeight="1" x14ac:dyDescent="0.25">
      <c r="A10" s="5" t="s">
        <v>10</v>
      </c>
      <c r="B10" s="6">
        <v>496080</v>
      </c>
      <c r="C10" s="6">
        <v>164745.44</v>
      </c>
      <c r="D10" s="91">
        <f t="shared" si="0"/>
        <v>33.209450088695377</v>
      </c>
    </row>
    <row r="11" spans="1:4" ht="16.5" customHeight="1" x14ac:dyDescent="0.25">
      <c r="A11" s="5" t="s">
        <v>11</v>
      </c>
      <c r="B11" s="6">
        <v>1362816</v>
      </c>
      <c r="C11" s="6">
        <v>1071720</v>
      </c>
      <c r="D11" s="91">
        <f t="shared" si="0"/>
        <v>78.640109890109883</v>
      </c>
    </row>
    <row r="12" spans="1:4" ht="16.5" customHeight="1" x14ac:dyDescent="0.25">
      <c r="A12" s="5" t="s">
        <v>12</v>
      </c>
      <c r="B12" s="6">
        <v>589680</v>
      </c>
      <c r="C12" s="6">
        <v>485174.83</v>
      </c>
      <c r="D12" s="91">
        <f t="shared" si="0"/>
        <v>82.277647198480537</v>
      </c>
    </row>
    <row r="13" spans="1:4" ht="16.5" customHeight="1" x14ac:dyDescent="0.25">
      <c r="A13" s="5" t="s">
        <v>13</v>
      </c>
      <c r="B13" s="34">
        <v>336960</v>
      </c>
      <c r="C13" s="34">
        <v>94528.81</v>
      </c>
      <c r="D13" s="91">
        <f t="shared" si="0"/>
        <v>28.053421771130104</v>
      </c>
    </row>
    <row r="14" spans="1:4" ht="16.5" customHeight="1" x14ac:dyDescent="0.25">
      <c r="A14" s="5" t="s">
        <v>14</v>
      </c>
      <c r="B14" s="6">
        <v>608400</v>
      </c>
      <c r="C14" s="6">
        <v>316368</v>
      </c>
      <c r="D14" s="91">
        <f t="shared" si="0"/>
        <v>52</v>
      </c>
    </row>
    <row r="15" spans="1:4" ht="16.5" customHeight="1" x14ac:dyDescent="0.25">
      <c r="A15" s="5" t="s">
        <v>15</v>
      </c>
      <c r="B15" s="6">
        <v>1965600</v>
      </c>
      <c r="C15" s="6">
        <v>1181232</v>
      </c>
      <c r="D15" s="91">
        <f t="shared" si="0"/>
        <v>60.095238095238088</v>
      </c>
    </row>
    <row r="16" spans="1:4" ht="16.5" customHeight="1" x14ac:dyDescent="0.25">
      <c r="A16" s="5" t="s">
        <v>16</v>
      </c>
      <c r="B16" s="6">
        <v>187200</v>
      </c>
      <c r="C16" s="6">
        <v>41313.870000000003</v>
      </c>
      <c r="D16" s="91">
        <f t="shared" si="0"/>
        <v>22.069375000000001</v>
      </c>
    </row>
    <row r="17" spans="1:4" ht="16.5" customHeight="1" x14ac:dyDescent="0.25">
      <c r="A17" s="5" t="s">
        <v>17</v>
      </c>
      <c r="B17" s="6">
        <v>1123200</v>
      </c>
      <c r="C17" s="6">
        <v>524445.96</v>
      </c>
      <c r="D17" s="91">
        <f t="shared" si="0"/>
        <v>46.692126068376069</v>
      </c>
    </row>
    <row r="18" spans="1:4" ht="16.5" customHeight="1" x14ac:dyDescent="0.25">
      <c r="A18" s="5" t="s">
        <v>18</v>
      </c>
      <c r="B18" s="6">
        <v>346320</v>
      </c>
      <c r="C18" s="6">
        <v>277369.40999999997</v>
      </c>
      <c r="D18" s="91">
        <f t="shared" si="0"/>
        <v>80.090497227997233</v>
      </c>
    </row>
    <row r="19" spans="1:4" ht="16.5" customHeight="1" x14ac:dyDescent="0.25">
      <c r="A19" s="5" t="s">
        <v>19</v>
      </c>
      <c r="B19" s="6">
        <v>973440</v>
      </c>
      <c r="C19" s="6">
        <v>636066.88</v>
      </c>
      <c r="D19" s="91">
        <f t="shared" si="0"/>
        <v>65.342176199868504</v>
      </c>
    </row>
    <row r="20" spans="1:4" ht="16.5" customHeight="1" x14ac:dyDescent="0.25">
      <c r="A20" s="5" t="s">
        <v>20</v>
      </c>
      <c r="B20" s="6">
        <v>332280</v>
      </c>
      <c r="C20" s="6">
        <v>213408</v>
      </c>
      <c r="D20" s="91">
        <f t="shared" si="0"/>
        <v>64.225352112676063</v>
      </c>
    </row>
    <row r="21" spans="1:4" ht="16.5" customHeight="1" x14ac:dyDescent="0.25">
      <c r="A21" s="5" t="s">
        <v>21</v>
      </c>
      <c r="B21" s="6">
        <v>608400</v>
      </c>
      <c r="C21" s="6">
        <v>202273.05</v>
      </c>
      <c r="D21" s="91">
        <f t="shared" si="0"/>
        <v>33.246720907297828</v>
      </c>
    </row>
    <row r="22" spans="1:4" ht="16.5" customHeight="1" x14ac:dyDescent="0.25">
      <c r="A22" s="5" t="s">
        <v>22</v>
      </c>
      <c r="B22" s="6">
        <v>393120</v>
      </c>
      <c r="C22" s="6">
        <v>309815.99</v>
      </c>
      <c r="D22" s="91">
        <f t="shared" si="0"/>
        <v>78.809521265771266</v>
      </c>
    </row>
    <row r="23" spans="1:4" ht="16.5" customHeight="1" x14ac:dyDescent="0.25">
      <c r="A23" s="5" t="s">
        <v>23</v>
      </c>
      <c r="B23" s="6">
        <v>304200</v>
      </c>
      <c r="C23" s="6">
        <v>213244.84</v>
      </c>
      <c r="D23" s="91">
        <f t="shared" si="0"/>
        <v>70.100210387902692</v>
      </c>
    </row>
    <row r="24" spans="1:4" ht="16.5" customHeight="1" x14ac:dyDescent="0.25">
      <c r="A24" s="5" t="s">
        <v>24</v>
      </c>
      <c r="B24" s="6">
        <v>401544</v>
      </c>
      <c r="C24" s="6">
        <v>222768</v>
      </c>
      <c r="D24" s="91">
        <f t="shared" si="0"/>
        <v>55.477855477855478</v>
      </c>
    </row>
    <row r="25" spans="1:4" ht="16.5" customHeight="1" x14ac:dyDescent="0.25">
      <c r="A25" s="5" t="s">
        <v>25</v>
      </c>
      <c r="B25" s="6">
        <v>423072</v>
      </c>
      <c r="C25" s="6">
        <v>248040</v>
      </c>
      <c r="D25" s="91">
        <f t="shared" si="0"/>
        <v>58.62831858407079</v>
      </c>
    </row>
    <row r="26" spans="1:4" ht="16.5" customHeight="1" x14ac:dyDescent="0.25">
      <c r="A26" s="5" t="s">
        <v>26</v>
      </c>
      <c r="B26" s="6">
        <v>702000</v>
      </c>
      <c r="C26" s="6">
        <v>155469.4</v>
      </c>
      <c r="D26" s="91">
        <f t="shared" si="0"/>
        <v>22.146638176638174</v>
      </c>
    </row>
    <row r="27" spans="1:4" ht="16.5" customHeight="1" x14ac:dyDescent="0.25">
      <c r="A27" s="5" t="s">
        <v>27</v>
      </c>
      <c r="B27" s="6">
        <v>524160</v>
      </c>
      <c r="C27" s="6">
        <v>12956.21</v>
      </c>
      <c r="D27" s="91">
        <f t="shared" si="0"/>
        <v>2.4718044108669108</v>
      </c>
    </row>
    <row r="28" spans="1:4" ht="16.5" customHeight="1" x14ac:dyDescent="0.25">
      <c r="A28" s="5" t="s">
        <v>28</v>
      </c>
      <c r="B28" s="6">
        <v>767520</v>
      </c>
      <c r="C28" s="6">
        <v>120886.7</v>
      </c>
      <c r="D28" s="91">
        <f t="shared" si="0"/>
        <v>15.750299666458204</v>
      </c>
    </row>
    <row r="29" spans="1:4" ht="16.5" customHeight="1" x14ac:dyDescent="0.25">
      <c r="A29" s="5" t="s">
        <v>29</v>
      </c>
      <c r="B29" s="6">
        <v>234000</v>
      </c>
      <c r="C29" s="6">
        <v>234000</v>
      </c>
      <c r="D29" s="91">
        <f t="shared" si="0"/>
        <v>100</v>
      </c>
    </row>
    <row r="30" spans="1:4" ht="16.5" customHeight="1" x14ac:dyDescent="0.25">
      <c r="A30" s="5" t="s">
        <v>30</v>
      </c>
      <c r="B30" s="6">
        <v>374400</v>
      </c>
      <c r="C30" s="6">
        <v>206856</v>
      </c>
      <c r="D30" s="91">
        <f t="shared" si="0"/>
        <v>55.25</v>
      </c>
    </row>
    <row r="31" spans="1:4" ht="16.5" customHeight="1" x14ac:dyDescent="0.25">
      <c r="A31" s="5" t="s">
        <v>32</v>
      </c>
      <c r="B31" s="6">
        <v>374400</v>
      </c>
      <c r="C31" s="6">
        <v>350168</v>
      </c>
      <c r="D31" s="91">
        <f t="shared" si="0"/>
        <v>93.527777777777771</v>
      </c>
    </row>
    <row r="32" spans="1:4" ht="16.5" customHeight="1" x14ac:dyDescent="0.25">
      <c r="A32" s="5" t="s">
        <v>33</v>
      </c>
      <c r="B32" s="6">
        <v>776880</v>
      </c>
      <c r="C32" s="6">
        <v>301392</v>
      </c>
      <c r="D32" s="91">
        <f t="shared" si="0"/>
        <v>38.795180722891565</v>
      </c>
    </row>
    <row r="33" spans="1:4" ht="16.5" customHeight="1" x14ac:dyDescent="0.25">
      <c r="A33" s="5" t="s">
        <v>34</v>
      </c>
      <c r="B33" s="6">
        <v>702000</v>
      </c>
      <c r="C33" s="6">
        <v>358044.15999999997</v>
      </c>
      <c r="D33" s="91">
        <f t="shared" si="0"/>
        <v>51.003441595441586</v>
      </c>
    </row>
    <row r="34" spans="1:4" ht="16.5" customHeight="1" x14ac:dyDescent="0.25">
      <c r="A34" s="5" t="s">
        <v>35</v>
      </c>
      <c r="B34" s="6">
        <v>861120</v>
      </c>
      <c r="C34" s="6">
        <v>722872.01</v>
      </c>
      <c r="D34" s="91">
        <f t="shared" si="0"/>
        <v>83.945560432924566</v>
      </c>
    </row>
    <row r="35" spans="1:4" ht="15.6" x14ac:dyDescent="0.25">
      <c r="A35" s="45" t="s">
        <v>3</v>
      </c>
      <c r="B35" s="22">
        <f>SUM(B4:B34)</f>
        <v>26612352</v>
      </c>
      <c r="C35" s="22">
        <f>SUM(C4:C34)</f>
        <v>15388158.970000003</v>
      </c>
      <c r="D35" s="92">
        <f t="shared" si="0"/>
        <v>57.823370779102888</v>
      </c>
    </row>
    <row r="37" spans="1:4" ht="16.8" x14ac:dyDescent="0.3">
      <c r="A37" s="82" t="s">
        <v>138</v>
      </c>
      <c r="B37" s="83"/>
      <c r="C37" s="100" t="s">
        <v>139</v>
      </c>
      <c r="D37" s="100"/>
    </row>
    <row r="38" spans="1:4" ht="16.8" x14ac:dyDescent="0.3">
      <c r="A38" s="83"/>
      <c r="B38" s="83"/>
      <c r="C38" s="83"/>
      <c r="D38" s="83"/>
    </row>
    <row r="39" spans="1:4" ht="16.8" x14ac:dyDescent="0.3">
      <c r="A39" s="83"/>
      <c r="B39" s="83"/>
      <c r="C39" s="83"/>
      <c r="D39" s="83"/>
    </row>
    <row r="40" spans="1:4" ht="16.8" x14ac:dyDescent="0.3">
      <c r="A40" s="84" t="s">
        <v>159</v>
      </c>
      <c r="B40" s="83"/>
      <c r="C40" s="83"/>
      <c r="D40" s="83"/>
    </row>
    <row r="41" spans="1:4" ht="16.8" x14ac:dyDescent="0.3">
      <c r="A41" s="84" t="s">
        <v>163</v>
      </c>
      <c r="B41" s="83"/>
      <c r="C41" s="100" t="s">
        <v>164</v>
      </c>
      <c r="D41" s="100"/>
    </row>
  </sheetData>
  <mergeCells count="3">
    <mergeCell ref="A1:D1"/>
    <mergeCell ref="C37:D37"/>
    <mergeCell ref="C41:D41"/>
  </mergeCells>
  <pageMargins left="0.39" right="0.38" top="0.44" bottom="0.74803149606299213" header="0.31496062992125984" footer="0.31496062992125984"/>
  <pageSetup paperSize="9"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5">
    <tabColor rgb="FF00B050"/>
  </sheetPr>
  <dimension ref="A1:D36"/>
  <sheetViews>
    <sheetView view="pageBreakPreview" topLeftCell="A4" zoomScaleNormal="100" zoomScaleSheetLayoutView="100" workbookViewId="0">
      <selection activeCell="A32" sqref="A32:D36"/>
    </sheetView>
  </sheetViews>
  <sheetFormatPr defaultColWidth="9.109375" defaultRowHeight="15" x14ac:dyDescent="0.25"/>
  <cols>
    <col min="1" max="1" width="41.33203125" style="2" customWidth="1"/>
    <col min="2" max="3" width="19.88671875" style="2" customWidth="1"/>
    <col min="4" max="4" width="16.88671875" style="2" customWidth="1"/>
    <col min="5" max="8" width="9.109375" style="2"/>
    <col min="9" max="9" width="16.5546875" style="2" customWidth="1"/>
    <col min="10" max="16384" width="9.109375" style="2"/>
  </cols>
  <sheetData>
    <row r="1" spans="1:4" ht="102" customHeight="1" x14ac:dyDescent="0.25">
      <c r="A1" s="97" t="s">
        <v>192</v>
      </c>
      <c r="B1" s="97"/>
      <c r="C1" s="97"/>
      <c r="D1" s="97"/>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53">
        <v>47134913.840000004</v>
      </c>
      <c r="C4" s="53">
        <v>47134913.829999998</v>
      </c>
      <c r="D4" s="112">
        <f>C4/B4*100</f>
        <v>99.999999978784288</v>
      </c>
    </row>
    <row r="5" spans="1:4" ht="16.5" customHeight="1" x14ac:dyDescent="0.25">
      <c r="A5" s="5" t="s">
        <v>6</v>
      </c>
      <c r="B5" s="53">
        <v>3952500</v>
      </c>
      <c r="C5" s="53">
        <v>3789305.79</v>
      </c>
      <c r="D5" s="112">
        <f t="shared" ref="D5:D30" si="0">C5/B5*100</f>
        <v>95.87111423149905</v>
      </c>
    </row>
    <row r="6" spans="1:4" ht="16.5" customHeight="1" x14ac:dyDescent="0.25">
      <c r="A6" s="5" t="s">
        <v>7</v>
      </c>
      <c r="B6" s="53">
        <v>4563622.1399999997</v>
      </c>
      <c r="C6" s="53">
        <v>4563622.1399999997</v>
      </c>
      <c r="D6" s="112">
        <f t="shared" si="0"/>
        <v>100</v>
      </c>
    </row>
    <row r="7" spans="1:4" ht="16.5" customHeight="1" x14ac:dyDescent="0.25">
      <c r="A7" s="5" t="s">
        <v>8</v>
      </c>
      <c r="B7" s="53">
        <v>923760</v>
      </c>
      <c r="C7" s="53">
        <v>787505.15</v>
      </c>
      <c r="D7" s="112">
        <f t="shared" si="0"/>
        <v>85.249972936693524</v>
      </c>
    </row>
    <row r="8" spans="1:4" ht="16.5" customHeight="1" x14ac:dyDescent="0.25">
      <c r="A8" s="5" t="s">
        <v>125</v>
      </c>
      <c r="B8" s="53">
        <v>2410400.2599999998</v>
      </c>
      <c r="C8" s="53">
        <v>2134172.59</v>
      </c>
      <c r="D8" s="112">
        <f t="shared" si="0"/>
        <v>88.54017423645648</v>
      </c>
    </row>
    <row r="9" spans="1:4" ht="16.5" customHeight="1" x14ac:dyDescent="0.25">
      <c r="A9" s="5" t="s">
        <v>9</v>
      </c>
      <c r="B9" s="53">
        <v>6180188.1600000001</v>
      </c>
      <c r="C9" s="53">
        <v>6180188.1600000001</v>
      </c>
      <c r="D9" s="112">
        <f t="shared" si="0"/>
        <v>100</v>
      </c>
    </row>
    <row r="10" spans="1:4" ht="16.5" customHeight="1" x14ac:dyDescent="0.25">
      <c r="A10" s="5" t="s">
        <v>10</v>
      </c>
      <c r="B10" s="53">
        <v>2258371.61</v>
      </c>
      <c r="C10" s="53">
        <v>2258371.61</v>
      </c>
      <c r="D10" s="112">
        <f t="shared" si="0"/>
        <v>100</v>
      </c>
    </row>
    <row r="11" spans="1:4" ht="16.5" customHeight="1" x14ac:dyDescent="0.25">
      <c r="A11" s="5" t="s">
        <v>11</v>
      </c>
      <c r="B11" s="53">
        <v>16269690.93</v>
      </c>
      <c r="C11" s="53">
        <v>16269690.93</v>
      </c>
      <c r="D11" s="112">
        <f t="shared" si="0"/>
        <v>100</v>
      </c>
    </row>
    <row r="12" spans="1:4" ht="16.5" customHeight="1" x14ac:dyDescent="0.25">
      <c r="A12" s="5" t="s">
        <v>13</v>
      </c>
      <c r="B12" s="53">
        <v>7533512.8099999996</v>
      </c>
      <c r="C12" s="53">
        <v>7533512.8099999996</v>
      </c>
      <c r="D12" s="112">
        <f t="shared" si="0"/>
        <v>100</v>
      </c>
    </row>
    <row r="13" spans="1:4" ht="16.5" customHeight="1" x14ac:dyDescent="0.25">
      <c r="A13" s="5" t="s">
        <v>14</v>
      </c>
      <c r="B13" s="53">
        <v>2021351.8</v>
      </c>
      <c r="C13" s="53">
        <v>2021351.8</v>
      </c>
      <c r="D13" s="112">
        <f t="shared" si="0"/>
        <v>100</v>
      </c>
    </row>
    <row r="14" spans="1:4" ht="16.5" customHeight="1" x14ac:dyDescent="0.25">
      <c r="A14" s="5" t="s">
        <v>15</v>
      </c>
      <c r="B14" s="53">
        <v>7617088.3899999997</v>
      </c>
      <c r="C14" s="53">
        <v>7617088.3899999997</v>
      </c>
      <c r="D14" s="112">
        <f t="shared" si="0"/>
        <v>100</v>
      </c>
    </row>
    <row r="15" spans="1:4" ht="16.5" customHeight="1" x14ac:dyDescent="0.25">
      <c r="A15" s="5" t="s">
        <v>16</v>
      </c>
      <c r="B15" s="53">
        <v>2814839.94</v>
      </c>
      <c r="C15" s="53">
        <v>2348999.84</v>
      </c>
      <c r="D15" s="112">
        <f t="shared" si="0"/>
        <v>83.450565221125856</v>
      </c>
    </row>
    <row r="16" spans="1:4" ht="16.5" customHeight="1" x14ac:dyDescent="0.25">
      <c r="A16" s="5" t="s">
        <v>17</v>
      </c>
      <c r="B16" s="53">
        <v>397050.36</v>
      </c>
      <c r="C16" s="53">
        <v>397050.36</v>
      </c>
      <c r="D16" s="112">
        <f t="shared" si="0"/>
        <v>100</v>
      </c>
    </row>
    <row r="17" spans="1:4" ht="16.5" customHeight="1" x14ac:dyDescent="0.25">
      <c r="A17" s="5" t="s">
        <v>19</v>
      </c>
      <c r="B17" s="53">
        <v>1123250.8</v>
      </c>
      <c r="C17" s="53">
        <v>1102799.49</v>
      </c>
      <c r="D17" s="112">
        <f t="shared" si="0"/>
        <v>98.179274833367572</v>
      </c>
    </row>
    <row r="18" spans="1:4" ht="16.5" customHeight="1" x14ac:dyDescent="0.25">
      <c r="A18" s="5" t="s">
        <v>21</v>
      </c>
      <c r="B18" s="53">
        <v>3560275.1</v>
      </c>
      <c r="C18" s="53">
        <v>3557702.5</v>
      </c>
      <c r="D18" s="112">
        <f t="shared" si="0"/>
        <v>99.927741538849062</v>
      </c>
    </row>
    <row r="19" spans="1:4" ht="16.5" customHeight="1" x14ac:dyDescent="0.25">
      <c r="A19" s="5" t="s">
        <v>22</v>
      </c>
      <c r="B19" s="53">
        <v>1749207.04</v>
      </c>
      <c r="C19" s="53">
        <v>1749207.04</v>
      </c>
      <c r="D19" s="112">
        <f t="shared" si="0"/>
        <v>100</v>
      </c>
    </row>
    <row r="20" spans="1:4" ht="16.5" customHeight="1" x14ac:dyDescent="0.25">
      <c r="A20" s="5" t="s">
        <v>23</v>
      </c>
      <c r="B20" s="53">
        <v>8354975.54</v>
      </c>
      <c r="C20" s="53">
        <v>8354975.54</v>
      </c>
      <c r="D20" s="112">
        <f t="shared" si="0"/>
        <v>100</v>
      </c>
    </row>
    <row r="21" spans="1:4" ht="16.5" customHeight="1" x14ac:dyDescent="0.25">
      <c r="A21" s="5" t="s">
        <v>24</v>
      </c>
      <c r="B21" s="53">
        <v>2370190</v>
      </c>
      <c r="C21" s="53">
        <v>2370190</v>
      </c>
      <c r="D21" s="112">
        <f t="shared" si="0"/>
        <v>100</v>
      </c>
    </row>
    <row r="22" spans="1:4" ht="16.5" customHeight="1" x14ac:dyDescent="0.25">
      <c r="A22" s="5" t="s">
        <v>26</v>
      </c>
      <c r="B22" s="53">
        <v>9826515.9499999993</v>
      </c>
      <c r="C22" s="53">
        <v>9826515.9499999993</v>
      </c>
      <c r="D22" s="112">
        <f t="shared" si="0"/>
        <v>100</v>
      </c>
    </row>
    <row r="23" spans="1:4" ht="16.5" customHeight="1" x14ac:dyDescent="0.25">
      <c r="A23" s="5" t="s">
        <v>28</v>
      </c>
      <c r="B23" s="53">
        <v>7322710.9199999999</v>
      </c>
      <c r="C23" s="53">
        <v>5078118.43</v>
      </c>
      <c r="D23" s="112">
        <f t="shared" si="0"/>
        <v>69.347520139440377</v>
      </c>
    </row>
    <row r="24" spans="1:4" ht="16.5" customHeight="1" x14ac:dyDescent="0.25">
      <c r="A24" s="5" t="s">
        <v>29</v>
      </c>
      <c r="B24" s="53">
        <v>4902037.24</v>
      </c>
      <c r="C24" s="53">
        <v>4537986.68</v>
      </c>
      <c r="D24" s="112">
        <f t="shared" si="0"/>
        <v>92.57348440706663</v>
      </c>
    </row>
    <row r="25" spans="1:4" ht="16.5" customHeight="1" x14ac:dyDescent="0.25">
      <c r="A25" s="5" t="s">
        <v>30</v>
      </c>
      <c r="B25" s="53">
        <v>5220053.0199999996</v>
      </c>
      <c r="C25" s="53">
        <v>5220053.0199999996</v>
      </c>
      <c r="D25" s="112">
        <f t="shared" si="0"/>
        <v>100</v>
      </c>
    </row>
    <row r="26" spans="1:4" ht="16.5" customHeight="1" x14ac:dyDescent="0.25">
      <c r="A26" s="5" t="s">
        <v>32</v>
      </c>
      <c r="B26" s="53">
        <v>6029481.4199999999</v>
      </c>
      <c r="C26" s="53">
        <v>6002718.8700000001</v>
      </c>
      <c r="D26" s="112">
        <f t="shared" si="0"/>
        <v>99.556138444821684</v>
      </c>
    </row>
    <row r="27" spans="1:4" ht="16.5" customHeight="1" x14ac:dyDescent="0.25">
      <c r="A27" s="5" t="s">
        <v>33</v>
      </c>
      <c r="B27" s="53">
        <v>4586986.29</v>
      </c>
      <c r="C27" s="53">
        <v>4586986.29</v>
      </c>
      <c r="D27" s="112">
        <f t="shared" si="0"/>
        <v>100</v>
      </c>
    </row>
    <row r="28" spans="1:4" ht="16.5" customHeight="1" x14ac:dyDescent="0.25">
      <c r="A28" s="5" t="s">
        <v>34</v>
      </c>
      <c r="B28" s="53">
        <v>1372574.41</v>
      </c>
      <c r="C28" s="53">
        <v>1372574.41</v>
      </c>
      <c r="D28" s="112">
        <f t="shared" si="0"/>
        <v>100</v>
      </c>
    </row>
    <row r="29" spans="1:4" ht="16.5" customHeight="1" x14ac:dyDescent="0.25">
      <c r="A29" s="5" t="s">
        <v>35</v>
      </c>
      <c r="B29" s="53">
        <v>1703064.57</v>
      </c>
      <c r="C29" s="53">
        <v>1668172.05</v>
      </c>
      <c r="D29" s="112">
        <f t="shared" si="0"/>
        <v>97.951192185273399</v>
      </c>
    </row>
    <row r="30" spans="1:4" ht="15.6" x14ac:dyDescent="0.25">
      <c r="A30" s="45" t="s">
        <v>3</v>
      </c>
      <c r="B30" s="22">
        <f>SUM(B4:B29)</f>
        <v>162198612.53999999</v>
      </c>
      <c r="C30" s="22">
        <f>SUM(C4:C29)</f>
        <v>158463773.67000002</v>
      </c>
      <c r="D30" s="113">
        <f t="shared" si="0"/>
        <v>97.697366943210497</v>
      </c>
    </row>
    <row r="32" spans="1:4" ht="16.8" x14ac:dyDescent="0.3">
      <c r="A32" s="82" t="s">
        <v>138</v>
      </c>
      <c r="B32" s="83"/>
      <c r="C32" s="100" t="s">
        <v>139</v>
      </c>
      <c r="D32" s="100"/>
    </row>
    <row r="33" spans="1:4" ht="16.8" x14ac:dyDescent="0.3">
      <c r="A33" s="83"/>
      <c r="B33" s="83"/>
      <c r="C33" s="83"/>
      <c r="D33" s="83"/>
    </row>
    <row r="34" spans="1:4" ht="16.8" x14ac:dyDescent="0.3">
      <c r="A34" s="83"/>
      <c r="B34" s="83"/>
      <c r="C34" s="83"/>
      <c r="D34" s="83"/>
    </row>
    <row r="35" spans="1:4" ht="16.8" x14ac:dyDescent="0.3">
      <c r="A35" s="84" t="s">
        <v>159</v>
      </c>
      <c r="B35" s="83"/>
      <c r="C35" s="83"/>
      <c r="D35" s="83"/>
    </row>
    <row r="36" spans="1:4" ht="16.8" x14ac:dyDescent="0.3">
      <c r="A36" s="84" t="s">
        <v>163</v>
      </c>
      <c r="B36" s="83"/>
      <c r="C36" s="100" t="s">
        <v>164</v>
      </c>
      <c r="D36" s="100"/>
    </row>
  </sheetData>
  <mergeCells count="3">
    <mergeCell ref="A1:D1"/>
    <mergeCell ref="C32:D32"/>
    <mergeCell ref="C36:D36"/>
  </mergeCells>
  <pageMargins left="0.36" right="0.35" top="0.52"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rgb="FF00B050"/>
  </sheetPr>
  <dimension ref="A1:D36"/>
  <sheetViews>
    <sheetView view="pageBreakPreview" topLeftCell="A4" zoomScaleNormal="100" zoomScaleSheetLayoutView="100" workbookViewId="0">
      <selection activeCell="A32" sqref="A32:D36"/>
    </sheetView>
  </sheetViews>
  <sheetFormatPr defaultColWidth="9.109375" defaultRowHeight="15" x14ac:dyDescent="0.25"/>
  <cols>
    <col min="1" max="1" width="41.33203125" style="2" customWidth="1"/>
    <col min="2" max="2" width="17.44140625" style="2" customWidth="1"/>
    <col min="3" max="3" width="18.88671875" style="2" customWidth="1"/>
    <col min="4" max="4" width="17.33203125" style="2" customWidth="1"/>
    <col min="5" max="16384" width="9.109375" style="2"/>
  </cols>
  <sheetData>
    <row r="1" spans="1:4" ht="70.2" customHeight="1" x14ac:dyDescent="0.25">
      <c r="A1" s="97" t="s">
        <v>157</v>
      </c>
      <c r="B1" s="97"/>
      <c r="C1" s="97"/>
      <c r="D1" s="97"/>
    </row>
    <row r="2" spans="1:4" ht="24.75" customHeight="1" x14ac:dyDescent="0.25">
      <c r="A2" s="1" t="s">
        <v>0</v>
      </c>
      <c r="B2" s="3"/>
      <c r="C2" s="3"/>
      <c r="D2" s="3" t="s">
        <v>1</v>
      </c>
    </row>
    <row r="3" spans="1:4" ht="48.75" customHeight="1" x14ac:dyDescent="0.25">
      <c r="A3" s="4" t="s">
        <v>4</v>
      </c>
      <c r="B3" s="81" t="s">
        <v>135</v>
      </c>
      <c r="C3" s="81" t="s">
        <v>136</v>
      </c>
      <c r="D3" s="81" t="s">
        <v>137</v>
      </c>
    </row>
    <row r="4" spans="1:4" ht="15.6" x14ac:dyDescent="0.25">
      <c r="A4" s="5" t="s">
        <v>10</v>
      </c>
      <c r="B4" s="6">
        <v>808000</v>
      </c>
      <c r="C4" s="6">
        <v>808000</v>
      </c>
      <c r="D4" s="91">
        <f>C4/B4*100</f>
        <v>100</v>
      </c>
    </row>
    <row r="5" spans="1:4" ht="15.6" x14ac:dyDescent="0.25">
      <c r="A5" s="5" t="s">
        <v>11</v>
      </c>
      <c r="B5" s="6">
        <v>2584000</v>
      </c>
      <c r="C5" s="6">
        <v>2584000</v>
      </c>
      <c r="D5" s="91">
        <f t="shared" ref="D5:D30" si="0">C5/B5*100</f>
        <v>100</v>
      </c>
    </row>
    <row r="6" spans="1:4" ht="15.6" x14ac:dyDescent="0.25">
      <c r="A6" s="5" t="s">
        <v>12</v>
      </c>
      <c r="B6" s="6">
        <v>839000</v>
      </c>
      <c r="C6" s="6">
        <v>839000</v>
      </c>
      <c r="D6" s="91">
        <f t="shared" si="0"/>
        <v>100</v>
      </c>
    </row>
    <row r="7" spans="1:4" ht="15.6" x14ac:dyDescent="0.25">
      <c r="A7" s="5" t="s">
        <v>13</v>
      </c>
      <c r="B7" s="6">
        <v>442000</v>
      </c>
      <c r="C7" s="6">
        <v>442000</v>
      </c>
      <c r="D7" s="91">
        <f t="shared" si="0"/>
        <v>100</v>
      </c>
    </row>
    <row r="8" spans="1:4" ht="15.6" x14ac:dyDescent="0.25">
      <c r="A8" s="5" t="s">
        <v>14</v>
      </c>
      <c r="B8" s="6">
        <v>717000</v>
      </c>
      <c r="C8" s="6">
        <v>717000</v>
      </c>
      <c r="D8" s="91">
        <f t="shared" si="0"/>
        <v>100</v>
      </c>
    </row>
    <row r="9" spans="1:4" ht="15.6" x14ac:dyDescent="0.25">
      <c r="A9" s="5" t="s">
        <v>15</v>
      </c>
      <c r="B9" s="6">
        <v>2461000</v>
      </c>
      <c r="C9" s="6">
        <v>2461000</v>
      </c>
      <c r="D9" s="91">
        <f t="shared" si="0"/>
        <v>100</v>
      </c>
    </row>
    <row r="10" spans="1:4" ht="15.6" x14ac:dyDescent="0.25">
      <c r="A10" s="5" t="s">
        <v>16</v>
      </c>
      <c r="B10" s="6">
        <v>290000</v>
      </c>
      <c r="C10" s="6">
        <v>290000</v>
      </c>
      <c r="D10" s="91">
        <f t="shared" si="0"/>
        <v>100</v>
      </c>
    </row>
    <row r="11" spans="1:4" ht="15.6" x14ac:dyDescent="0.25">
      <c r="A11" s="5" t="s">
        <v>17</v>
      </c>
      <c r="B11" s="6">
        <v>1429000</v>
      </c>
      <c r="C11" s="6">
        <v>1429000</v>
      </c>
      <c r="D11" s="91">
        <f t="shared" si="0"/>
        <v>100</v>
      </c>
    </row>
    <row r="12" spans="1:4" ht="15.6" x14ac:dyDescent="0.25">
      <c r="A12" s="5" t="s">
        <v>18</v>
      </c>
      <c r="B12" s="6">
        <v>508000</v>
      </c>
      <c r="C12" s="6">
        <v>508000</v>
      </c>
      <c r="D12" s="91">
        <f t="shared" si="0"/>
        <v>100</v>
      </c>
    </row>
    <row r="13" spans="1:4" ht="15.6" x14ac:dyDescent="0.25">
      <c r="A13" s="5" t="s">
        <v>19</v>
      </c>
      <c r="B13" s="34">
        <v>1364000</v>
      </c>
      <c r="C13" s="34">
        <v>1364000</v>
      </c>
      <c r="D13" s="91">
        <f t="shared" si="0"/>
        <v>100</v>
      </c>
    </row>
    <row r="14" spans="1:4" ht="15.6" x14ac:dyDescent="0.25">
      <c r="A14" s="5" t="s">
        <v>20</v>
      </c>
      <c r="B14" s="6">
        <v>763000</v>
      </c>
      <c r="C14" s="6">
        <v>763000</v>
      </c>
      <c r="D14" s="91">
        <f t="shared" si="0"/>
        <v>100</v>
      </c>
    </row>
    <row r="15" spans="1:4" ht="15.6" x14ac:dyDescent="0.25">
      <c r="A15" s="5" t="s">
        <v>21</v>
      </c>
      <c r="B15" s="6">
        <v>1089000</v>
      </c>
      <c r="C15" s="6">
        <v>1089000</v>
      </c>
      <c r="D15" s="91">
        <f t="shared" si="0"/>
        <v>100</v>
      </c>
    </row>
    <row r="16" spans="1:4" ht="15.6" x14ac:dyDescent="0.25">
      <c r="A16" s="5" t="s">
        <v>22</v>
      </c>
      <c r="B16" s="6">
        <v>730000</v>
      </c>
      <c r="C16" s="6">
        <v>730000</v>
      </c>
      <c r="D16" s="91">
        <f t="shared" si="0"/>
        <v>100</v>
      </c>
    </row>
    <row r="17" spans="1:4" ht="15.6" x14ac:dyDescent="0.25">
      <c r="A17" s="5" t="s">
        <v>23</v>
      </c>
      <c r="B17" s="6">
        <v>695000</v>
      </c>
      <c r="C17" s="6">
        <v>695000</v>
      </c>
      <c r="D17" s="91">
        <f t="shared" si="0"/>
        <v>100</v>
      </c>
    </row>
    <row r="18" spans="1:4" ht="15.6" x14ac:dyDescent="0.25">
      <c r="A18" s="5" t="s">
        <v>24</v>
      </c>
      <c r="B18" s="6">
        <v>498000</v>
      </c>
      <c r="C18" s="6">
        <v>498000</v>
      </c>
      <c r="D18" s="91">
        <f t="shared" si="0"/>
        <v>100</v>
      </c>
    </row>
    <row r="19" spans="1:4" ht="15.6" x14ac:dyDescent="0.25">
      <c r="A19" s="5" t="s">
        <v>25</v>
      </c>
      <c r="B19" s="6">
        <v>701000</v>
      </c>
      <c r="C19" s="6">
        <v>701000</v>
      </c>
      <c r="D19" s="91">
        <f t="shared" si="0"/>
        <v>100</v>
      </c>
    </row>
    <row r="20" spans="1:4" ht="15.6" x14ac:dyDescent="0.25">
      <c r="A20" s="5" t="s">
        <v>26</v>
      </c>
      <c r="B20" s="6">
        <v>1109000</v>
      </c>
      <c r="C20" s="6">
        <v>1109000</v>
      </c>
      <c r="D20" s="91">
        <f t="shared" si="0"/>
        <v>100</v>
      </c>
    </row>
    <row r="21" spans="1:4" ht="15.6" x14ac:dyDescent="0.25">
      <c r="A21" s="5" t="s">
        <v>27</v>
      </c>
      <c r="B21" s="6">
        <v>992000</v>
      </c>
      <c r="C21" s="6">
        <v>992000</v>
      </c>
      <c r="D21" s="91">
        <f t="shared" si="0"/>
        <v>100</v>
      </c>
    </row>
    <row r="22" spans="1:4" ht="15.6" x14ac:dyDescent="0.25">
      <c r="A22" s="5" t="s">
        <v>28</v>
      </c>
      <c r="B22" s="6">
        <v>1610000</v>
      </c>
      <c r="C22" s="6">
        <v>1610000</v>
      </c>
      <c r="D22" s="91">
        <f t="shared" si="0"/>
        <v>100</v>
      </c>
    </row>
    <row r="23" spans="1:4" ht="15.6" x14ac:dyDescent="0.25">
      <c r="A23" s="5" t="s">
        <v>29</v>
      </c>
      <c r="B23" s="6">
        <v>269000</v>
      </c>
      <c r="C23" s="6">
        <v>269000</v>
      </c>
      <c r="D23" s="91">
        <f t="shared" si="0"/>
        <v>100</v>
      </c>
    </row>
    <row r="24" spans="1:4" ht="15.6" x14ac:dyDescent="0.25">
      <c r="A24" s="5" t="s">
        <v>30</v>
      </c>
      <c r="B24" s="6">
        <v>620000</v>
      </c>
      <c r="C24" s="6">
        <v>620000</v>
      </c>
      <c r="D24" s="91">
        <f t="shared" si="0"/>
        <v>100</v>
      </c>
    </row>
    <row r="25" spans="1:4" ht="15.6" x14ac:dyDescent="0.25">
      <c r="A25" s="5" t="s">
        <v>31</v>
      </c>
      <c r="B25" s="6">
        <v>452669</v>
      </c>
      <c r="C25" s="6">
        <v>452669</v>
      </c>
      <c r="D25" s="91">
        <f t="shared" si="0"/>
        <v>100</v>
      </c>
    </row>
    <row r="26" spans="1:4" ht="15.6" x14ac:dyDescent="0.25">
      <c r="A26" s="5" t="s">
        <v>32</v>
      </c>
      <c r="B26" s="6">
        <v>629000</v>
      </c>
      <c r="C26" s="6">
        <v>629000</v>
      </c>
      <c r="D26" s="91">
        <f t="shared" si="0"/>
        <v>100</v>
      </c>
    </row>
    <row r="27" spans="1:4" ht="15.6" x14ac:dyDescent="0.25">
      <c r="A27" s="5" t="s">
        <v>33</v>
      </c>
      <c r="B27" s="6">
        <v>940000</v>
      </c>
      <c r="C27" s="6">
        <v>940000</v>
      </c>
      <c r="D27" s="91">
        <f t="shared" si="0"/>
        <v>100</v>
      </c>
    </row>
    <row r="28" spans="1:4" ht="15.6" x14ac:dyDescent="0.25">
      <c r="A28" s="5" t="s">
        <v>34</v>
      </c>
      <c r="B28" s="6">
        <v>1433000</v>
      </c>
      <c r="C28" s="6">
        <v>1433000</v>
      </c>
      <c r="D28" s="91">
        <f t="shared" si="0"/>
        <v>100</v>
      </c>
    </row>
    <row r="29" spans="1:4" ht="15.6" x14ac:dyDescent="0.25">
      <c r="A29" s="5" t="s">
        <v>35</v>
      </c>
      <c r="B29" s="6">
        <v>1454000</v>
      </c>
      <c r="C29" s="6">
        <v>1454000</v>
      </c>
      <c r="D29" s="91">
        <f t="shared" si="0"/>
        <v>100</v>
      </c>
    </row>
    <row r="30" spans="1:4" ht="18.600000000000001" customHeight="1" x14ac:dyDescent="0.25">
      <c r="A30" s="45" t="s">
        <v>3</v>
      </c>
      <c r="B30" s="22">
        <f>SUM(B4:B29)</f>
        <v>25426669</v>
      </c>
      <c r="C30" s="22">
        <f>SUM(C4:C29)</f>
        <v>25426669</v>
      </c>
      <c r="D30" s="92">
        <f t="shared" si="0"/>
        <v>100</v>
      </c>
    </row>
    <row r="32" spans="1:4" ht="16.8" x14ac:dyDescent="0.3">
      <c r="A32" s="82" t="s">
        <v>138</v>
      </c>
      <c r="B32" s="83"/>
      <c r="C32" s="100" t="s">
        <v>139</v>
      </c>
      <c r="D32" s="100"/>
    </row>
    <row r="33" spans="1:4" ht="16.8" x14ac:dyDescent="0.3">
      <c r="A33" s="83"/>
      <c r="B33" s="83"/>
      <c r="C33" s="83"/>
      <c r="D33" s="83"/>
    </row>
    <row r="34" spans="1:4" ht="16.8" x14ac:dyDescent="0.3">
      <c r="A34" s="83"/>
      <c r="B34" s="83"/>
      <c r="C34" s="83"/>
      <c r="D34" s="83"/>
    </row>
    <row r="35" spans="1:4" ht="16.8" x14ac:dyDescent="0.3">
      <c r="A35" s="84" t="s">
        <v>147</v>
      </c>
      <c r="B35" s="83"/>
      <c r="C35" s="83"/>
      <c r="D35" s="83"/>
    </row>
    <row r="36" spans="1:4" ht="16.8" x14ac:dyDescent="0.3">
      <c r="A36" s="84" t="s">
        <v>148</v>
      </c>
      <c r="B36" s="83"/>
      <c r="C36" s="100" t="s">
        <v>149</v>
      </c>
      <c r="D36" s="100"/>
    </row>
  </sheetData>
  <mergeCells count="3">
    <mergeCell ref="A1:D1"/>
    <mergeCell ref="C32:D32"/>
    <mergeCell ref="C36:D36"/>
  </mergeCells>
  <pageMargins left="0.56999999999999995" right="0.51" top="0.64" bottom="0.74803149606299213" header="0.31496062992125984" footer="0.31496062992125984"/>
  <pageSetup paperSize="9" scale="95"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6">
    <tabColor rgb="FF00B050"/>
  </sheetPr>
  <dimension ref="A1:D11"/>
  <sheetViews>
    <sheetView view="pageBreakPreview" zoomScaleNormal="100" zoomScaleSheetLayoutView="100" workbookViewId="0">
      <selection activeCell="A7" sqref="A7:D11"/>
    </sheetView>
  </sheetViews>
  <sheetFormatPr defaultColWidth="9.109375" defaultRowHeight="15" x14ac:dyDescent="0.25"/>
  <cols>
    <col min="1" max="1" width="41.33203125" style="2" customWidth="1"/>
    <col min="2" max="2" width="18.5546875" style="2" customWidth="1"/>
    <col min="3" max="4" width="18.33203125" style="2" customWidth="1"/>
    <col min="5" max="8" width="9.109375" style="2"/>
    <col min="9" max="9" width="14.44140625" style="2" customWidth="1"/>
    <col min="10" max="16384" width="9.109375" style="2"/>
  </cols>
  <sheetData>
    <row r="1" spans="1:4" ht="136.19999999999999" customHeight="1" x14ac:dyDescent="0.25">
      <c r="A1" s="97" t="s">
        <v>193</v>
      </c>
      <c r="B1" s="97"/>
      <c r="C1" s="97"/>
      <c r="D1" s="97"/>
    </row>
    <row r="2" spans="1:4" ht="22.5" customHeight="1" x14ac:dyDescent="0.25">
      <c r="A2" s="1" t="s">
        <v>0</v>
      </c>
      <c r="B2" s="1"/>
      <c r="C2" s="1"/>
      <c r="D2" s="3" t="s">
        <v>1</v>
      </c>
    </row>
    <row r="3" spans="1:4" ht="48.75" customHeight="1" x14ac:dyDescent="0.25">
      <c r="A3" s="4" t="s">
        <v>4</v>
      </c>
      <c r="B3" s="81" t="s">
        <v>135</v>
      </c>
      <c r="C3" s="81" t="s">
        <v>136</v>
      </c>
      <c r="D3" s="81" t="s">
        <v>137</v>
      </c>
    </row>
    <row r="4" spans="1:4" ht="15.75" customHeight="1" x14ac:dyDescent="0.25">
      <c r="A4" s="5" t="s">
        <v>125</v>
      </c>
      <c r="B4" s="6">
        <v>52464602.210000001</v>
      </c>
      <c r="C4" s="6">
        <v>52464602.210000001</v>
      </c>
      <c r="D4" s="91">
        <f>C4/B4*100</f>
        <v>100</v>
      </c>
    </row>
    <row r="5" spans="1:4" ht="15.6" x14ac:dyDescent="0.25">
      <c r="A5" s="45" t="s">
        <v>3</v>
      </c>
      <c r="B5" s="22">
        <f>SUM(B4:B4)</f>
        <v>52464602.210000001</v>
      </c>
      <c r="C5" s="22">
        <f>SUM(C4:C4)</f>
        <v>52464602.210000001</v>
      </c>
      <c r="D5" s="92">
        <f>C5/B5*100</f>
        <v>100</v>
      </c>
    </row>
    <row r="7" spans="1:4" ht="16.8" x14ac:dyDescent="0.3">
      <c r="A7" s="82" t="s">
        <v>138</v>
      </c>
      <c r="B7" s="83"/>
      <c r="C7" s="100" t="s">
        <v>139</v>
      </c>
      <c r="D7" s="100"/>
    </row>
    <row r="8" spans="1:4" ht="16.8" x14ac:dyDescent="0.3">
      <c r="A8" s="83"/>
      <c r="B8" s="83"/>
      <c r="C8" s="83"/>
      <c r="D8" s="83"/>
    </row>
    <row r="9" spans="1:4" ht="16.8" x14ac:dyDescent="0.3">
      <c r="A9" s="83"/>
      <c r="B9" s="83"/>
      <c r="C9" s="83"/>
      <c r="D9" s="83"/>
    </row>
    <row r="10" spans="1:4" ht="16.8" x14ac:dyDescent="0.3">
      <c r="A10" s="84" t="s">
        <v>159</v>
      </c>
      <c r="B10" s="83"/>
      <c r="C10" s="83"/>
      <c r="D10" s="83"/>
    </row>
    <row r="11" spans="1:4" ht="16.8" x14ac:dyDescent="0.3">
      <c r="A11" s="84" t="s">
        <v>177</v>
      </c>
      <c r="B11" s="83"/>
      <c r="C11" s="100" t="s">
        <v>178</v>
      </c>
      <c r="D11" s="100"/>
    </row>
  </sheetData>
  <mergeCells count="3">
    <mergeCell ref="A1:D1"/>
    <mergeCell ref="C7:D7"/>
    <mergeCell ref="C11:D11"/>
  </mergeCells>
  <pageMargins left="0.39" right="0.42" top="0.55000000000000004" bottom="0.74803149606299213" header="0.31496062992125984" footer="0.31496062992125984"/>
  <pageSetup paperSize="9"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7">
    <tabColor rgb="FF00B050"/>
  </sheetPr>
  <dimension ref="A1:D12"/>
  <sheetViews>
    <sheetView view="pageBreakPreview" zoomScaleNormal="100" zoomScaleSheetLayoutView="100" workbookViewId="0">
      <selection activeCell="A8" sqref="A8:D12"/>
    </sheetView>
  </sheetViews>
  <sheetFormatPr defaultColWidth="9.109375" defaultRowHeight="15" x14ac:dyDescent="0.25"/>
  <cols>
    <col min="1" max="1" width="39.5546875" style="2" customWidth="1"/>
    <col min="2" max="3" width="18.6640625" style="2" customWidth="1"/>
    <col min="4" max="4" width="17.21875" style="2" customWidth="1"/>
    <col min="5" max="8" width="9.109375" style="2"/>
    <col min="9" max="9" width="14.44140625" style="2" customWidth="1"/>
    <col min="10" max="16384" width="9.109375" style="2"/>
  </cols>
  <sheetData>
    <row r="1" spans="1:4" ht="144" customHeight="1" x14ac:dyDescent="0.25">
      <c r="A1" s="97" t="s">
        <v>194</v>
      </c>
      <c r="B1" s="97"/>
      <c r="C1" s="97"/>
      <c r="D1" s="97"/>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33341937.129999999</v>
      </c>
      <c r="C4" s="6">
        <v>24675138.789999999</v>
      </c>
      <c r="D4" s="91">
        <f>C4/B4*100</f>
        <v>74.006314311588412</v>
      </c>
    </row>
    <row r="5" spans="1:4" ht="16.5" customHeight="1" x14ac:dyDescent="0.25">
      <c r="A5" s="5" t="s">
        <v>11</v>
      </c>
      <c r="B5" s="6">
        <v>70603756.959999993</v>
      </c>
      <c r="C5" s="6">
        <v>70603756.959999993</v>
      </c>
      <c r="D5" s="91">
        <f t="shared" ref="D5:D6" si="0">C5/B5*100</f>
        <v>100</v>
      </c>
    </row>
    <row r="6" spans="1:4" ht="15.6" x14ac:dyDescent="0.25">
      <c r="A6" s="45" t="s">
        <v>3</v>
      </c>
      <c r="B6" s="22">
        <f>SUM(B4:B5)</f>
        <v>103945694.08999999</v>
      </c>
      <c r="C6" s="22">
        <f>SUM(C4:C5)</f>
        <v>95278895.75</v>
      </c>
      <c r="D6" s="92">
        <f t="shared" si="0"/>
        <v>91.662186283064358</v>
      </c>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177</v>
      </c>
      <c r="B12" s="83"/>
      <c r="C12" s="100" t="s">
        <v>178</v>
      </c>
      <c r="D12" s="100"/>
    </row>
  </sheetData>
  <mergeCells count="3">
    <mergeCell ref="A1:D1"/>
    <mergeCell ref="C8:D8"/>
    <mergeCell ref="C12:D12"/>
  </mergeCells>
  <pageMargins left="0.48" right="0.41" top="0.56000000000000005" bottom="0.74803149606299213" header="0.31496062992125984" footer="0.31496062992125984"/>
  <pageSetup paperSize="9"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8">
    <tabColor rgb="FF00B050"/>
  </sheetPr>
  <dimension ref="A1:D51"/>
  <sheetViews>
    <sheetView view="pageBreakPreview" topLeftCell="A40" zoomScaleNormal="100" zoomScaleSheetLayoutView="100" workbookViewId="0">
      <selection activeCell="A47" sqref="A47:D51"/>
    </sheetView>
  </sheetViews>
  <sheetFormatPr defaultColWidth="9.109375" defaultRowHeight="15" x14ac:dyDescent="0.25"/>
  <cols>
    <col min="1" max="1" width="41.33203125" style="2" customWidth="1"/>
    <col min="2" max="3" width="18.88671875" style="2" customWidth="1"/>
    <col min="4" max="4" width="18.33203125" style="2" customWidth="1"/>
    <col min="5" max="16384" width="9.109375" style="2"/>
  </cols>
  <sheetData>
    <row r="1" spans="1:4" ht="117" customHeight="1" x14ac:dyDescent="0.25">
      <c r="A1" s="97" t="s">
        <v>195</v>
      </c>
      <c r="B1" s="97"/>
      <c r="C1" s="97"/>
      <c r="D1" s="97"/>
    </row>
    <row r="2" spans="1:4" ht="19.5" customHeight="1" x14ac:dyDescent="0.25">
      <c r="A2" s="1" t="s">
        <v>0</v>
      </c>
      <c r="B2" s="1"/>
      <c r="C2" s="1"/>
      <c r="D2" s="3" t="s">
        <v>1</v>
      </c>
    </row>
    <row r="3" spans="1:4" ht="48.75" customHeight="1" x14ac:dyDescent="0.25">
      <c r="A3" s="4" t="s">
        <v>4</v>
      </c>
      <c r="B3" s="81" t="s">
        <v>135</v>
      </c>
      <c r="C3" s="81" t="s">
        <v>136</v>
      </c>
      <c r="D3" s="81" t="s">
        <v>137</v>
      </c>
    </row>
    <row r="4" spans="1:4" ht="15.6" x14ac:dyDescent="0.25">
      <c r="A4" s="5" t="s">
        <v>5</v>
      </c>
      <c r="B4" s="6">
        <v>521791566</v>
      </c>
      <c r="C4" s="6">
        <v>514175219.04000002</v>
      </c>
      <c r="D4" s="91">
        <f>C4/B4*100</f>
        <v>98.540346863329717</v>
      </c>
    </row>
    <row r="5" spans="1:4" ht="15.6" x14ac:dyDescent="0.25">
      <c r="A5" s="5" t="s">
        <v>6</v>
      </c>
      <c r="B5" s="6">
        <v>133730783.58</v>
      </c>
      <c r="C5" s="6">
        <v>133230361.61</v>
      </c>
      <c r="D5" s="91">
        <f t="shared" ref="D5:D45" si="0">C5/B5*100</f>
        <v>99.625798969688503</v>
      </c>
    </row>
    <row r="6" spans="1:4" ht="15.6" x14ac:dyDescent="0.25">
      <c r="A6" s="5" t="s">
        <v>39</v>
      </c>
      <c r="B6" s="6">
        <v>45375818.880000003</v>
      </c>
      <c r="C6" s="6">
        <v>43628241.93</v>
      </c>
      <c r="D6" s="91">
        <f t="shared" si="0"/>
        <v>96.14866024870733</v>
      </c>
    </row>
    <row r="7" spans="1:4" ht="15.6" x14ac:dyDescent="0.25">
      <c r="A7" s="5" t="s">
        <v>40</v>
      </c>
      <c r="B7" s="6">
        <v>23090541.420000002</v>
      </c>
      <c r="C7" s="6">
        <v>23082780.600000001</v>
      </c>
      <c r="D7" s="91">
        <f t="shared" si="0"/>
        <v>99.966389614436338</v>
      </c>
    </row>
    <row r="8" spans="1:4" ht="15.6" x14ac:dyDescent="0.25">
      <c r="A8" s="5" t="s">
        <v>125</v>
      </c>
      <c r="B8" s="6">
        <v>75486316.040000007</v>
      </c>
      <c r="C8" s="6">
        <v>75056060.180000007</v>
      </c>
      <c r="D8" s="91">
        <f t="shared" si="0"/>
        <v>99.430021383250434</v>
      </c>
    </row>
    <row r="9" spans="1:4" ht="15.6" x14ac:dyDescent="0.25">
      <c r="A9" s="5" t="s">
        <v>41</v>
      </c>
      <c r="B9" s="6">
        <v>10398514</v>
      </c>
      <c r="C9" s="6">
        <v>10308521.199999999</v>
      </c>
      <c r="D9" s="91">
        <f t="shared" si="0"/>
        <v>99.134560957459868</v>
      </c>
    </row>
    <row r="10" spans="1:4" ht="31.2" x14ac:dyDescent="0.25">
      <c r="A10" s="5" t="s">
        <v>36</v>
      </c>
      <c r="B10" s="6">
        <v>9923620.5299999993</v>
      </c>
      <c r="C10" s="6">
        <v>9923620.5299999993</v>
      </c>
      <c r="D10" s="91">
        <f t="shared" si="0"/>
        <v>100</v>
      </c>
    </row>
    <row r="11" spans="1:4" ht="15.6" x14ac:dyDescent="0.25">
      <c r="A11" s="5" t="s">
        <v>73</v>
      </c>
      <c r="B11" s="6">
        <v>105600799.70999999</v>
      </c>
      <c r="C11" s="6">
        <v>105600799.70999999</v>
      </c>
      <c r="D11" s="91">
        <f t="shared" si="0"/>
        <v>100</v>
      </c>
    </row>
    <row r="12" spans="1:4" ht="15.6" x14ac:dyDescent="0.25">
      <c r="A12" s="5" t="s">
        <v>12</v>
      </c>
      <c r="B12" s="6">
        <v>14556815.35</v>
      </c>
      <c r="C12" s="6">
        <v>14556815.35</v>
      </c>
      <c r="D12" s="91">
        <f t="shared" si="0"/>
        <v>100</v>
      </c>
    </row>
    <row r="13" spans="1:4" ht="28.5" customHeight="1" x14ac:dyDescent="0.25">
      <c r="A13" s="5" t="s">
        <v>43</v>
      </c>
      <c r="B13" s="6">
        <v>9850876.9700000007</v>
      </c>
      <c r="C13" s="6">
        <v>9850876.9600000009</v>
      </c>
      <c r="D13" s="91">
        <f t="shared" si="0"/>
        <v>99.999999898486209</v>
      </c>
    </row>
    <row r="14" spans="1:4" ht="15.6" x14ac:dyDescent="0.25">
      <c r="A14" s="5" t="s">
        <v>13</v>
      </c>
      <c r="B14" s="6">
        <v>9452180.5099999998</v>
      </c>
      <c r="C14" s="6">
        <v>9452180.5099999998</v>
      </c>
      <c r="D14" s="91">
        <f t="shared" si="0"/>
        <v>100</v>
      </c>
    </row>
    <row r="15" spans="1:4" ht="31.2" x14ac:dyDescent="0.25">
      <c r="A15" s="5" t="s">
        <v>45</v>
      </c>
      <c r="B15" s="6">
        <v>24361109</v>
      </c>
      <c r="C15" s="6">
        <v>24361108.600000001</v>
      </c>
      <c r="D15" s="91">
        <f t="shared" si="0"/>
        <v>99.999998358038638</v>
      </c>
    </row>
    <row r="16" spans="1:4" ht="31.2" x14ac:dyDescent="0.25">
      <c r="A16" s="5" t="s">
        <v>46</v>
      </c>
      <c r="B16" s="6">
        <v>25956181.039999999</v>
      </c>
      <c r="C16" s="6">
        <v>25956181.039999999</v>
      </c>
      <c r="D16" s="91">
        <f t="shared" si="0"/>
        <v>100</v>
      </c>
    </row>
    <row r="17" spans="1:4" ht="31.2" x14ac:dyDescent="0.25">
      <c r="A17" s="5" t="s">
        <v>47</v>
      </c>
      <c r="B17" s="6">
        <v>830923</v>
      </c>
      <c r="C17" s="6">
        <v>830923</v>
      </c>
      <c r="D17" s="91">
        <f t="shared" si="0"/>
        <v>100</v>
      </c>
    </row>
    <row r="18" spans="1:4" ht="31.2" x14ac:dyDescent="0.25">
      <c r="A18" s="5" t="s">
        <v>48</v>
      </c>
      <c r="B18" s="6">
        <v>3803135.76</v>
      </c>
      <c r="C18" s="6">
        <v>3803135.76</v>
      </c>
      <c r="D18" s="91">
        <f t="shared" si="0"/>
        <v>100</v>
      </c>
    </row>
    <row r="19" spans="1:4" ht="31.2" x14ac:dyDescent="0.25">
      <c r="A19" s="5" t="s">
        <v>49</v>
      </c>
      <c r="B19" s="6">
        <v>5802072.1900000004</v>
      </c>
      <c r="C19" s="6">
        <v>5802072.1900000004</v>
      </c>
      <c r="D19" s="91">
        <f t="shared" si="0"/>
        <v>100</v>
      </c>
    </row>
    <row r="20" spans="1:4" ht="31.2" x14ac:dyDescent="0.25">
      <c r="A20" s="5" t="s">
        <v>118</v>
      </c>
      <c r="B20" s="6">
        <v>1390966.5</v>
      </c>
      <c r="C20" s="6">
        <v>1390966.5</v>
      </c>
      <c r="D20" s="91">
        <f t="shared" si="0"/>
        <v>100</v>
      </c>
    </row>
    <row r="21" spans="1:4" ht="15.6" x14ac:dyDescent="0.25">
      <c r="A21" s="5" t="s">
        <v>95</v>
      </c>
      <c r="B21" s="6">
        <v>14676914</v>
      </c>
      <c r="C21" s="6">
        <v>14676913.74</v>
      </c>
      <c r="D21" s="91">
        <f t="shared" si="0"/>
        <v>99.999998228510435</v>
      </c>
    </row>
    <row r="22" spans="1:4" ht="31.2" x14ac:dyDescent="0.25">
      <c r="A22" s="5" t="s">
        <v>51</v>
      </c>
      <c r="B22" s="6">
        <v>32550113.300000001</v>
      </c>
      <c r="C22" s="6">
        <v>32550113.300000001</v>
      </c>
      <c r="D22" s="91">
        <f t="shared" si="0"/>
        <v>100</v>
      </c>
    </row>
    <row r="23" spans="1:4" ht="15.6" x14ac:dyDescent="0.25">
      <c r="A23" s="5" t="s">
        <v>75</v>
      </c>
      <c r="B23" s="6">
        <v>8874077.9100000001</v>
      </c>
      <c r="C23" s="6">
        <v>8874077.9100000001</v>
      </c>
      <c r="D23" s="91">
        <f t="shared" si="0"/>
        <v>100</v>
      </c>
    </row>
    <row r="24" spans="1:4" ht="33" customHeight="1" x14ac:dyDescent="0.25">
      <c r="A24" s="5" t="s">
        <v>52</v>
      </c>
      <c r="B24" s="6">
        <v>16017071.58</v>
      </c>
      <c r="C24" s="6">
        <v>16017071.58</v>
      </c>
      <c r="D24" s="91">
        <f t="shared" si="0"/>
        <v>100</v>
      </c>
    </row>
    <row r="25" spans="1:4" ht="31.2" x14ac:dyDescent="0.25">
      <c r="A25" s="5" t="s">
        <v>53</v>
      </c>
      <c r="B25" s="6">
        <v>20208592.620000001</v>
      </c>
      <c r="C25" s="6">
        <v>20208592.620000001</v>
      </c>
      <c r="D25" s="91">
        <f t="shared" si="0"/>
        <v>100</v>
      </c>
    </row>
    <row r="26" spans="1:4" ht="32.25" customHeight="1" x14ac:dyDescent="0.25">
      <c r="A26" s="5" t="s">
        <v>54</v>
      </c>
      <c r="B26" s="6">
        <v>16413410</v>
      </c>
      <c r="C26" s="6">
        <v>16413410</v>
      </c>
      <c r="D26" s="91">
        <f t="shared" si="0"/>
        <v>100</v>
      </c>
    </row>
    <row r="27" spans="1:4" ht="15.6" x14ac:dyDescent="0.25">
      <c r="A27" s="5" t="s">
        <v>77</v>
      </c>
      <c r="B27" s="6">
        <v>8564741.75</v>
      </c>
      <c r="C27" s="6">
        <v>8564741.75</v>
      </c>
      <c r="D27" s="91">
        <f t="shared" si="0"/>
        <v>100</v>
      </c>
    </row>
    <row r="28" spans="1:4" ht="31.2" x14ac:dyDescent="0.25">
      <c r="A28" s="5" t="s">
        <v>121</v>
      </c>
      <c r="B28" s="6">
        <v>26328622.870000001</v>
      </c>
      <c r="C28" s="6">
        <v>26328622.870000001</v>
      </c>
      <c r="D28" s="91">
        <f t="shared" si="0"/>
        <v>100</v>
      </c>
    </row>
    <row r="29" spans="1:4" ht="15.6" x14ac:dyDescent="0.25">
      <c r="A29" s="5" t="s">
        <v>97</v>
      </c>
      <c r="B29" s="6">
        <v>13909446.5</v>
      </c>
      <c r="C29" s="6">
        <v>13909446.5</v>
      </c>
      <c r="D29" s="91">
        <f t="shared" si="0"/>
        <v>100</v>
      </c>
    </row>
    <row r="30" spans="1:4" ht="30" customHeight="1" x14ac:dyDescent="0.25">
      <c r="A30" s="5" t="s">
        <v>58</v>
      </c>
      <c r="B30" s="6">
        <v>13317631.24</v>
      </c>
      <c r="C30" s="6">
        <v>13317631.23</v>
      </c>
      <c r="D30" s="91">
        <f t="shared" si="0"/>
        <v>99.999999924911577</v>
      </c>
    </row>
    <row r="31" spans="1:4" ht="40.5" customHeight="1" x14ac:dyDescent="0.25">
      <c r="A31" s="5" t="s">
        <v>59</v>
      </c>
      <c r="B31" s="6">
        <v>15703248</v>
      </c>
      <c r="C31" s="6">
        <v>15703248</v>
      </c>
      <c r="D31" s="91">
        <f t="shared" si="0"/>
        <v>100</v>
      </c>
    </row>
    <row r="32" spans="1:4" ht="15.6" x14ac:dyDescent="0.25">
      <c r="A32" s="5" t="s">
        <v>102</v>
      </c>
      <c r="B32" s="6">
        <v>6045874.8600000003</v>
      </c>
      <c r="C32" s="6">
        <v>6045874.8600000003</v>
      </c>
      <c r="D32" s="91">
        <f t="shared" si="0"/>
        <v>100</v>
      </c>
    </row>
    <row r="33" spans="1:4" ht="31.2" x14ac:dyDescent="0.25">
      <c r="A33" s="5" t="s">
        <v>122</v>
      </c>
      <c r="B33" s="6">
        <v>7983554.1600000001</v>
      </c>
      <c r="C33" s="6">
        <v>7983554.1600000001</v>
      </c>
      <c r="D33" s="91">
        <f t="shared" si="0"/>
        <v>100</v>
      </c>
    </row>
    <row r="34" spans="1:4" ht="31.2" x14ac:dyDescent="0.25">
      <c r="A34" s="5" t="s">
        <v>61</v>
      </c>
      <c r="B34" s="6">
        <v>15119598.25</v>
      </c>
      <c r="C34" s="6">
        <v>15119598.25</v>
      </c>
      <c r="D34" s="91">
        <f t="shared" si="0"/>
        <v>100</v>
      </c>
    </row>
    <row r="35" spans="1:4" ht="31.2" x14ac:dyDescent="0.25">
      <c r="A35" s="5" t="s">
        <v>62</v>
      </c>
      <c r="B35" s="6">
        <v>41120025.07</v>
      </c>
      <c r="C35" s="6">
        <v>41120021.880000003</v>
      </c>
      <c r="D35" s="91">
        <f t="shared" si="0"/>
        <v>99.999992242222632</v>
      </c>
    </row>
    <row r="36" spans="1:4" ht="15.6" x14ac:dyDescent="0.25">
      <c r="A36" s="5" t="s">
        <v>78</v>
      </c>
      <c r="B36" s="6">
        <v>5430715.3099999996</v>
      </c>
      <c r="C36" s="6">
        <v>5430715.3099999996</v>
      </c>
      <c r="D36" s="91">
        <f t="shared" si="0"/>
        <v>100</v>
      </c>
    </row>
    <row r="37" spans="1:4" ht="31.2" x14ac:dyDescent="0.25">
      <c r="A37" s="5" t="s">
        <v>63</v>
      </c>
      <c r="B37" s="6">
        <v>31227483.050000001</v>
      </c>
      <c r="C37" s="6">
        <v>31227483.039999999</v>
      </c>
      <c r="D37" s="91">
        <f t="shared" si="0"/>
        <v>99.999999967976919</v>
      </c>
    </row>
    <row r="38" spans="1:4" ht="31.2" x14ac:dyDescent="0.25">
      <c r="A38" s="5" t="s">
        <v>64</v>
      </c>
      <c r="B38" s="6">
        <v>6212328.3499999996</v>
      </c>
      <c r="C38" s="6">
        <v>6212328.3499999996</v>
      </c>
      <c r="D38" s="91">
        <f t="shared" si="0"/>
        <v>100</v>
      </c>
    </row>
    <row r="39" spans="1:4" ht="31.2" x14ac:dyDescent="0.25">
      <c r="A39" s="5" t="s">
        <v>65</v>
      </c>
      <c r="B39" s="6">
        <v>12606846.26</v>
      </c>
      <c r="C39" s="6">
        <v>12514926.77</v>
      </c>
      <c r="D39" s="91">
        <f t="shared" si="0"/>
        <v>99.270876410291052</v>
      </c>
    </row>
    <row r="40" spans="1:4" ht="15.6" x14ac:dyDescent="0.25">
      <c r="A40" s="5" t="s">
        <v>79</v>
      </c>
      <c r="B40" s="6">
        <v>5628619.7199999997</v>
      </c>
      <c r="C40" s="6">
        <v>5628619.7199999997</v>
      </c>
      <c r="D40" s="91">
        <f t="shared" si="0"/>
        <v>100</v>
      </c>
    </row>
    <row r="41" spans="1:4" ht="31.2" x14ac:dyDescent="0.25">
      <c r="A41" s="5" t="s">
        <v>68</v>
      </c>
      <c r="B41" s="6">
        <v>14833264</v>
      </c>
      <c r="C41" s="6">
        <v>14833264</v>
      </c>
      <c r="D41" s="91">
        <f t="shared" si="0"/>
        <v>100</v>
      </c>
    </row>
    <row r="42" spans="1:4" ht="31.2" x14ac:dyDescent="0.25">
      <c r="A42" s="5" t="s">
        <v>69</v>
      </c>
      <c r="B42" s="6">
        <v>15508093.560000001</v>
      </c>
      <c r="C42" s="6">
        <v>15508093.560000001</v>
      </c>
      <c r="D42" s="91">
        <f t="shared" si="0"/>
        <v>100</v>
      </c>
    </row>
    <row r="43" spans="1:4" ht="15.6" x14ac:dyDescent="0.25">
      <c r="A43" s="5" t="s">
        <v>82</v>
      </c>
      <c r="B43" s="6">
        <v>24658494.399999999</v>
      </c>
      <c r="C43" s="6">
        <v>24658489.890000001</v>
      </c>
      <c r="D43" s="91">
        <f t="shared" si="0"/>
        <v>99.999981710156646</v>
      </c>
    </row>
    <row r="44" spans="1:4" ht="31.2" x14ac:dyDescent="0.25">
      <c r="A44" s="5" t="s">
        <v>72</v>
      </c>
      <c r="B44" s="6">
        <v>32229955</v>
      </c>
      <c r="C44" s="6">
        <v>32229955</v>
      </c>
      <c r="D44" s="91">
        <f t="shared" si="0"/>
        <v>100</v>
      </c>
    </row>
    <row r="45" spans="1:4" ht="20.399999999999999" customHeight="1" x14ac:dyDescent="0.25">
      <c r="A45" s="45" t="s">
        <v>3</v>
      </c>
      <c r="B45" s="22">
        <f>SUM(B4:B44)</f>
        <v>1426570942.2399995</v>
      </c>
      <c r="C45" s="22">
        <f>SUM(C4:C44)</f>
        <v>1416086658.9999998</v>
      </c>
      <c r="D45" s="92">
        <f t="shared" si="0"/>
        <v>99.265071022438093</v>
      </c>
    </row>
    <row r="47" spans="1:4" ht="16.8" x14ac:dyDescent="0.3">
      <c r="A47" s="82" t="s">
        <v>138</v>
      </c>
      <c r="B47" s="83"/>
      <c r="C47" s="100" t="s">
        <v>139</v>
      </c>
      <c r="D47" s="100"/>
    </row>
    <row r="48" spans="1:4" ht="16.8" x14ac:dyDescent="0.3">
      <c r="A48" s="83"/>
      <c r="B48" s="83"/>
      <c r="C48" s="83"/>
      <c r="D48" s="83"/>
    </row>
    <row r="49" spans="1:4" ht="16.8" x14ac:dyDescent="0.3">
      <c r="A49" s="83"/>
      <c r="B49" s="83"/>
      <c r="C49" s="83"/>
      <c r="D49" s="83"/>
    </row>
    <row r="50" spans="1:4" ht="16.8" x14ac:dyDescent="0.3">
      <c r="A50" s="84" t="s">
        <v>159</v>
      </c>
      <c r="B50" s="83"/>
      <c r="C50" s="83"/>
      <c r="D50" s="83"/>
    </row>
    <row r="51" spans="1:4" ht="16.8" x14ac:dyDescent="0.3">
      <c r="A51" s="84" t="s">
        <v>177</v>
      </c>
      <c r="B51" s="83"/>
      <c r="C51" s="100" t="s">
        <v>178</v>
      </c>
      <c r="D51" s="100"/>
    </row>
  </sheetData>
  <mergeCells count="3">
    <mergeCell ref="A1:D1"/>
    <mergeCell ref="C47:D47"/>
    <mergeCell ref="C51:D51"/>
  </mergeCells>
  <pageMargins left="0.39" right="0.33" top="0.36" bottom="0.31" header="0.17" footer="0.17"/>
  <pageSetup paperSize="9" fitToHeight="0" orientation="portrait" r:id="rId1"/>
  <headerFooter>
    <oddHeader>&amp;C&amp;P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3"/>
  <sheetViews>
    <sheetView view="pageBreakPreview" zoomScaleNormal="100" zoomScaleSheetLayoutView="100" workbookViewId="0">
      <selection activeCell="A9" sqref="A9:D13"/>
    </sheetView>
  </sheetViews>
  <sheetFormatPr defaultColWidth="9.109375" defaultRowHeight="15" x14ac:dyDescent="0.25"/>
  <cols>
    <col min="1" max="1" width="41.33203125" style="2" customWidth="1"/>
    <col min="2" max="2" width="18.6640625" style="2" customWidth="1"/>
    <col min="3" max="3" width="18.5546875" style="2" customWidth="1"/>
    <col min="4" max="4" width="18.109375" style="2" customWidth="1"/>
    <col min="5" max="8" width="9.109375" style="2"/>
    <col min="9" max="9" width="16.44140625" style="2" customWidth="1"/>
    <col min="10" max="16384" width="9.109375" style="2"/>
  </cols>
  <sheetData>
    <row r="1" spans="1:4" ht="130.19999999999999" customHeight="1" x14ac:dyDescent="0.25">
      <c r="A1" s="97" t="s">
        <v>196</v>
      </c>
      <c r="B1" s="97"/>
      <c r="C1" s="97"/>
      <c r="D1" s="97"/>
    </row>
    <row r="2" spans="1:4" ht="17.25" customHeight="1" x14ac:dyDescent="0.25">
      <c r="A2" s="1" t="s">
        <v>0</v>
      </c>
      <c r="B2" s="1"/>
      <c r="C2" s="1"/>
      <c r="D2" s="3" t="s">
        <v>1</v>
      </c>
    </row>
    <row r="3" spans="1:4" ht="48.75" customHeight="1" x14ac:dyDescent="0.25">
      <c r="A3" s="4" t="s">
        <v>4</v>
      </c>
      <c r="B3" s="81" t="s">
        <v>135</v>
      </c>
      <c r="C3" s="81" t="s">
        <v>136</v>
      </c>
      <c r="D3" s="81" t="s">
        <v>137</v>
      </c>
    </row>
    <row r="4" spans="1:4" ht="15.6" customHeight="1" x14ac:dyDescent="0.25">
      <c r="A4" s="5" t="s">
        <v>125</v>
      </c>
      <c r="B4" s="6">
        <v>4448013.2</v>
      </c>
      <c r="C4" s="6">
        <v>4448013.2</v>
      </c>
      <c r="D4" s="91">
        <f>C4/B4*100</f>
        <v>100</v>
      </c>
    </row>
    <row r="5" spans="1:4" ht="17.25" customHeight="1" x14ac:dyDescent="0.25">
      <c r="A5" s="5" t="s">
        <v>21</v>
      </c>
      <c r="B5" s="6">
        <v>680218.35</v>
      </c>
      <c r="C5" s="6">
        <v>680218.35</v>
      </c>
      <c r="D5" s="91">
        <f t="shared" ref="D5:D7" si="0">C5/B5*100</f>
        <v>100</v>
      </c>
    </row>
    <row r="6" spans="1:4" ht="17.25" customHeight="1" x14ac:dyDescent="0.25">
      <c r="A6" s="5" t="s">
        <v>35</v>
      </c>
      <c r="B6" s="6">
        <v>3573474.79</v>
      </c>
      <c r="C6" s="6">
        <v>3573474.79</v>
      </c>
      <c r="D6" s="91">
        <f t="shared" si="0"/>
        <v>100</v>
      </c>
    </row>
    <row r="7" spans="1:4" ht="15.6" x14ac:dyDescent="0.25">
      <c r="A7" s="45" t="s">
        <v>3</v>
      </c>
      <c r="B7" s="22">
        <f>SUM(B4:B6)</f>
        <v>8701706.3399999999</v>
      </c>
      <c r="C7" s="22">
        <f>SUM(C4:C6)</f>
        <v>8701706.3399999999</v>
      </c>
      <c r="D7" s="92">
        <f t="shared" si="0"/>
        <v>100</v>
      </c>
    </row>
    <row r="9" spans="1:4" ht="16.8" x14ac:dyDescent="0.3">
      <c r="A9" s="82" t="s">
        <v>138</v>
      </c>
      <c r="B9" s="83"/>
      <c r="C9" s="100" t="s">
        <v>139</v>
      </c>
      <c r="D9" s="100"/>
    </row>
    <row r="10" spans="1:4" ht="16.8" x14ac:dyDescent="0.3">
      <c r="A10" s="83"/>
      <c r="B10" s="83"/>
      <c r="C10" s="83"/>
      <c r="D10" s="83"/>
    </row>
    <row r="11" spans="1:4" ht="16.8" x14ac:dyDescent="0.3">
      <c r="A11" s="83"/>
      <c r="B11" s="83"/>
      <c r="C11" s="83"/>
      <c r="D11" s="83"/>
    </row>
    <row r="12" spans="1:4" ht="16.8" x14ac:dyDescent="0.3">
      <c r="A12" s="84" t="s">
        <v>159</v>
      </c>
      <c r="B12" s="83"/>
      <c r="C12" s="83"/>
      <c r="D12" s="83"/>
    </row>
    <row r="13" spans="1:4" ht="16.8" x14ac:dyDescent="0.3">
      <c r="A13" s="84" t="s">
        <v>177</v>
      </c>
      <c r="B13" s="83"/>
      <c r="C13" s="100" t="s">
        <v>178</v>
      </c>
      <c r="D13" s="100"/>
    </row>
  </sheetData>
  <mergeCells count="3">
    <mergeCell ref="A1:D1"/>
    <mergeCell ref="C9:D9"/>
    <mergeCell ref="C13:D13"/>
  </mergeCells>
  <pageMargins left="0.37" right="0.38" top="0.52" bottom="0.74803149606299213" header="0.31496062992125984" footer="0.31496062992125984"/>
  <pageSetup paperSize="9" fitToHeight="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2">
    <tabColor rgb="FF00B050"/>
  </sheetPr>
  <dimension ref="A1:D11"/>
  <sheetViews>
    <sheetView view="pageBreakPreview" zoomScaleNormal="100" zoomScaleSheetLayoutView="100" workbookViewId="0">
      <selection activeCell="A7" sqref="A7:D11"/>
    </sheetView>
  </sheetViews>
  <sheetFormatPr defaultColWidth="9.109375" defaultRowHeight="15" x14ac:dyDescent="0.25"/>
  <cols>
    <col min="1" max="1" width="41.33203125" style="2" customWidth="1"/>
    <col min="2" max="2" width="19.44140625" style="2" customWidth="1"/>
    <col min="3" max="3" width="18.77734375" style="2" customWidth="1"/>
    <col min="4" max="4" width="17.77734375" style="2" customWidth="1"/>
    <col min="5" max="16384" width="9.109375" style="2"/>
  </cols>
  <sheetData>
    <row r="1" spans="1:4" ht="147.6" customHeight="1" x14ac:dyDescent="0.25">
      <c r="A1" s="96" t="s">
        <v>197</v>
      </c>
      <c r="B1" s="96"/>
      <c r="C1" s="96"/>
      <c r="D1" s="96"/>
    </row>
    <row r="2" spans="1:4" ht="17.25" customHeight="1" x14ac:dyDescent="0.25">
      <c r="A2" s="1" t="s">
        <v>0</v>
      </c>
      <c r="B2" s="1"/>
      <c r="C2" s="1"/>
      <c r="D2" s="3" t="s">
        <v>1</v>
      </c>
    </row>
    <row r="3" spans="1:4" ht="45" customHeight="1" x14ac:dyDescent="0.25">
      <c r="A3" s="4" t="s">
        <v>4</v>
      </c>
      <c r="B3" s="81" t="s">
        <v>135</v>
      </c>
      <c r="C3" s="81" t="s">
        <v>136</v>
      </c>
      <c r="D3" s="81" t="s">
        <v>137</v>
      </c>
    </row>
    <row r="4" spans="1:4" ht="16.5" customHeight="1" x14ac:dyDescent="0.25">
      <c r="A4" s="5" t="s">
        <v>13</v>
      </c>
      <c r="B4" s="6">
        <v>13495639.98</v>
      </c>
      <c r="C4" s="6">
        <v>13495639.98</v>
      </c>
      <c r="D4" s="91">
        <f>C4/B4*100</f>
        <v>100</v>
      </c>
    </row>
    <row r="5" spans="1:4" ht="15.6" x14ac:dyDescent="0.25">
      <c r="A5" s="45" t="s">
        <v>3</v>
      </c>
      <c r="B5" s="22">
        <f>SUM(B4:B4)</f>
        <v>13495639.98</v>
      </c>
      <c r="C5" s="22">
        <f>SUM(C4:C4)</f>
        <v>13495639.98</v>
      </c>
      <c r="D5" s="92">
        <f>C5/B5*100</f>
        <v>100</v>
      </c>
    </row>
    <row r="7" spans="1:4" ht="16.8" x14ac:dyDescent="0.3">
      <c r="A7" s="82" t="s">
        <v>138</v>
      </c>
      <c r="B7" s="83"/>
      <c r="C7" s="100" t="s">
        <v>139</v>
      </c>
      <c r="D7" s="100"/>
    </row>
    <row r="8" spans="1:4" ht="16.8" x14ac:dyDescent="0.3">
      <c r="A8" s="83"/>
      <c r="B8" s="83"/>
      <c r="C8" s="83"/>
      <c r="D8" s="83"/>
    </row>
    <row r="9" spans="1:4" ht="16.8" x14ac:dyDescent="0.3">
      <c r="A9" s="83"/>
      <c r="B9" s="83"/>
      <c r="C9" s="83"/>
      <c r="D9" s="83"/>
    </row>
    <row r="10" spans="1:4" ht="16.8" x14ac:dyDescent="0.3">
      <c r="A10" s="84" t="s">
        <v>159</v>
      </c>
      <c r="B10" s="83"/>
      <c r="C10" s="83"/>
      <c r="D10" s="83"/>
    </row>
    <row r="11" spans="1:4" ht="16.8" x14ac:dyDescent="0.3">
      <c r="A11" s="84" t="s">
        <v>177</v>
      </c>
      <c r="B11" s="83"/>
      <c r="C11" s="100" t="s">
        <v>178</v>
      </c>
      <c r="D11" s="100"/>
    </row>
  </sheetData>
  <mergeCells count="3">
    <mergeCell ref="A1:D1"/>
    <mergeCell ref="C7:D7"/>
    <mergeCell ref="C11:D11"/>
  </mergeCells>
  <pageMargins left="0.38" right="0.39" top="0.61" bottom="0.74803149606299213" header="0.31496062992125984" footer="0.31496062992125984"/>
  <pageSetup paperSize="9"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3">
    <tabColor rgb="FF00B050"/>
  </sheetPr>
  <dimension ref="A1:D28"/>
  <sheetViews>
    <sheetView view="pageBreakPreview" zoomScaleNormal="100" zoomScaleSheetLayoutView="100" workbookViewId="0">
      <selection activeCell="A18" sqref="A18:D22"/>
    </sheetView>
  </sheetViews>
  <sheetFormatPr defaultColWidth="9.109375" defaultRowHeight="15" x14ac:dyDescent="0.25"/>
  <cols>
    <col min="1" max="1" width="41.33203125" style="2" customWidth="1"/>
    <col min="2" max="3" width="18.88671875" style="2" customWidth="1"/>
    <col min="4" max="4" width="18.33203125" style="2" customWidth="1"/>
    <col min="5" max="16384" width="9.109375" style="2"/>
  </cols>
  <sheetData>
    <row r="1" spans="1:4" ht="118.8" customHeight="1" x14ac:dyDescent="0.25">
      <c r="A1" s="97" t="s">
        <v>198</v>
      </c>
      <c r="B1" s="97"/>
      <c r="C1" s="97"/>
      <c r="D1" s="97"/>
    </row>
    <row r="2" spans="1:4" ht="17.25" customHeight="1" x14ac:dyDescent="0.25">
      <c r="A2" s="1" t="s">
        <v>0</v>
      </c>
      <c r="B2" s="1"/>
      <c r="C2" s="1"/>
      <c r="D2" s="3" t="s">
        <v>1</v>
      </c>
    </row>
    <row r="3" spans="1:4" ht="48.75" customHeight="1" x14ac:dyDescent="0.25">
      <c r="A3" s="4" t="s">
        <v>4</v>
      </c>
      <c r="B3" s="81" t="s">
        <v>135</v>
      </c>
      <c r="C3" s="81" t="s">
        <v>136</v>
      </c>
      <c r="D3" s="81" t="s">
        <v>137</v>
      </c>
    </row>
    <row r="4" spans="1:4" ht="15.6" x14ac:dyDescent="0.25">
      <c r="A4" s="5" t="s">
        <v>5</v>
      </c>
      <c r="B4" s="6">
        <v>59204546.049999997</v>
      </c>
      <c r="C4" s="6">
        <v>58799054.590000004</v>
      </c>
      <c r="D4" s="91">
        <f>C4/B4*100</f>
        <v>99.31510080381743</v>
      </c>
    </row>
    <row r="5" spans="1:4" ht="15.6" x14ac:dyDescent="0.25">
      <c r="A5" s="5" t="s">
        <v>125</v>
      </c>
      <c r="B5" s="6">
        <v>2138339.31</v>
      </c>
      <c r="C5" s="6">
        <v>1254681.1499999999</v>
      </c>
      <c r="D5" s="91">
        <f t="shared" ref="D5:D16" si="0">C5/B5*100</f>
        <v>58.67549383451216</v>
      </c>
    </row>
    <row r="6" spans="1:4" ht="15.6" x14ac:dyDescent="0.25">
      <c r="A6" s="5" t="s">
        <v>73</v>
      </c>
      <c r="B6" s="6">
        <v>6201661.75</v>
      </c>
      <c r="C6" s="6">
        <v>6201661.75</v>
      </c>
      <c r="D6" s="91">
        <f t="shared" si="0"/>
        <v>100</v>
      </c>
    </row>
    <row r="7" spans="1:4" ht="15.6" x14ac:dyDescent="0.25">
      <c r="A7" s="5" t="s">
        <v>74</v>
      </c>
      <c r="B7" s="6">
        <v>1418388</v>
      </c>
      <c r="C7" s="6">
        <v>0</v>
      </c>
      <c r="D7" s="91">
        <f t="shared" si="0"/>
        <v>0</v>
      </c>
    </row>
    <row r="8" spans="1:4" ht="15.6" x14ac:dyDescent="0.25">
      <c r="A8" s="5" t="s">
        <v>37</v>
      </c>
      <c r="B8" s="6">
        <v>6548021.2199999997</v>
      </c>
      <c r="C8" s="6">
        <v>1130389.72</v>
      </c>
      <c r="D8" s="91">
        <f t="shared" si="0"/>
        <v>17.263073561023067</v>
      </c>
    </row>
    <row r="9" spans="1:4" ht="15.6" x14ac:dyDescent="0.25">
      <c r="A9" s="5" t="s">
        <v>78</v>
      </c>
      <c r="B9" s="6">
        <v>4131641.1</v>
      </c>
      <c r="C9" s="6">
        <v>4131641.1</v>
      </c>
      <c r="D9" s="91">
        <f t="shared" si="0"/>
        <v>100</v>
      </c>
    </row>
    <row r="10" spans="1:4" ht="15.6" x14ac:dyDescent="0.25">
      <c r="A10" s="5" t="s">
        <v>79</v>
      </c>
      <c r="B10" s="6">
        <v>556340.91</v>
      </c>
      <c r="C10" s="6">
        <v>556340.91</v>
      </c>
      <c r="D10" s="91">
        <f t="shared" si="0"/>
        <v>100</v>
      </c>
    </row>
    <row r="11" spans="1:4" ht="15.6" x14ac:dyDescent="0.25">
      <c r="A11" s="5" t="s">
        <v>38</v>
      </c>
      <c r="B11" s="6">
        <v>654382.81999999995</v>
      </c>
      <c r="C11" s="6">
        <v>654382.81999999995</v>
      </c>
      <c r="D11" s="91">
        <f t="shared" si="0"/>
        <v>100</v>
      </c>
    </row>
    <row r="12" spans="1:4" ht="31.2" x14ac:dyDescent="0.25">
      <c r="A12" s="5" t="s">
        <v>68</v>
      </c>
      <c r="B12" s="6">
        <v>1697027.36</v>
      </c>
      <c r="C12" s="6">
        <v>1697027.36</v>
      </c>
      <c r="D12" s="91">
        <f t="shared" si="0"/>
        <v>100</v>
      </c>
    </row>
    <row r="13" spans="1:4" ht="31.2" x14ac:dyDescent="0.25">
      <c r="A13" s="5" t="s">
        <v>80</v>
      </c>
      <c r="B13" s="6">
        <v>899182.75</v>
      </c>
      <c r="C13" s="6">
        <v>899182.75</v>
      </c>
      <c r="D13" s="91">
        <f t="shared" si="0"/>
        <v>100</v>
      </c>
    </row>
    <row r="14" spans="1:4" ht="15.6" x14ac:dyDescent="0.25">
      <c r="A14" s="5" t="s">
        <v>81</v>
      </c>
      <c r="B14" s="6">
        <v>3054616.72</v>
      </c>
      <c r="C14" s="6">
        <v>3054616.72</v>
      </c>
      <c r="D14" s="91">
        <f t="shared" si="0"/>
        <v>100</v>
      </c>
    </row>
    <row r="15" spans="1:4" ht="15.6" x14ac:dyDescent="0.25">
      <c r="A15" s="5" t="s">
        <v>83</v>
      </c>
      <c r="B15" s="6">
        <v>1172441.8400000001</v>
      </c>
      <c r="C15" s="6">
        <v>1172441.8400000001</v>
      </c>
      <c r="D15" s="91">
        <f t="shared" si="0"/>
        <v>100</v>
      </c>
    </row>
    <row r="16" spans="1:4" ht="16.5" customHeight="1" x14ac:dyDescent="0.25">
      <c r="A16" s="45" t="s">
        <v>3</v>
      </c>
      <c r="B16" s="22">
        <f>SUM(B4:B15)</f>
        <v>87676589.829999983</v>
      </c>
      <c r="C16" s="22">
        <f>SUM(C4:C15)</f>
        <v>79551420.709999993</v>
      </c>
      <c r="D16" s="92">
        <f t="shared" si="0"/>
        <v>90.732795224182155</v>
      </c>
    </row>
    <row r="17" spans="1:4" ht="16.5" customHeight="1" x14ac:dyDescent="0.25"/>
    <row r="18" spans="1:4" ht="16.5" customHeight="1" x14ac:dyDescent="0.3">
      <c r="A18" s="82" t="s">
        <v>138</v>
      </c>
      <c r="B18" s="83"/>
      <c r="C18" s="100" t="s">
        <v>139</v>
      </c>
      <c r="D18" s="100"/>
    </row>
    <row r="19" spans="1:4" ht="16.5" customHeight="1" x14ac:dyDescent="0.3">
      <c r="A19" s="83"/>
      <c r="B19" s="83"/>
      <c r="C19" s="83"/>
      <c r="D19" s="83"/>
    </row>
    <row r="20" spans="1:4" ht="16.5" customHeight="1" x14ac:dyDescent="0.3">
      <c r="A20" s="83"/>
      <c r="B20" s="83"/>
      <c r="C20" s="83"/>
      <c r="D20" s="83"/>
    </row>
    <row r="21" spans="1:4" ht="16.5" customHeight="1" x14ac:dyDescent="0.3">
      <c r="A21" s="84" t="s">
        <v>159</v>
      </c>
      <c r="B21" s="83"/>
      <c r="C21" s="83"/>
      <c r="D21" s="83"/>
    </row>
    <row r="22" spans="1:4" ht="16.5" customHeight="1" x14ac:dyDescent="0.3">
      <c r="A22" s="84" t="s">
        <v>177</v>
      </c>
      <c r="B22" s="83"/>
      <c r="C22" s="100" t="s">
        <v>178</v>
      </c>
      <c r="D22" s="100"/>
    </row>
    <row r="23" spans="1:4" ht="16.5" customHeight="1" x14ac:dyDescent="0.25"/>
    <row r="24" spans="1:4" ht="16.5" customHeight="1" x14ac:dyDescent="0.25"/>
    <row r="25" spans="1:4" ht="16.5" customHeight="1" x14ac:dyDescent="0.25"/>
    <row r="26" spans="1:4" ht="16.5" customHeight="1" x14ac:dyDescent="0.25"/>
    <row r="27" spans="1:4" ht="16.5" customHeight="1" x14ac:dyDescent="0.25"/>
    <row r="28" spans="1:4" ht="16.5" customHeight="1" x14ac:dyDescent="0.25"/>
  </sheetData>
  <mergeCells count="3">
    <mergeCell ref="A1:D1"/>
    <mergeCell ref="C18:D18"/>
    <mergeCell ref="C22:D22"/>
  </mergeCells>
  <pageMargins left="0.37" right="0.34" top="0.54" bottom="0.74803149606299213" header="0.31496062992125984" footer="0.31496062992125984"/>
  <pageSetup paperSize="9"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4">
    <tabColor rgb="FF00B050"/>
  </sheetPr>
  <dimension ref="A1:D15"/>
  <sheetViews>
    <sheetView view="pageBreakPreview" zoomScaleNormal="100" zoomScaleSheetLayoutView="100" workbookViewId="0">
      <selection activeCell="A11" sqref="A11:D15"/>
    </sheetView>
  </sheetViews>
  <sheetFormatPr defaultColWidth="9.109375" defaultRowHeight="15" x14ac:dyDescent="0.25"/>
  <cols>
    <col min="1" max="1" width="41.33203125" style="2" customWidth="1"/>
    <col min="2" max="3" width="18.6640625" style="2" customWidth="1"/>
    <col min="4" max="4" width="18.33203125" style="2" customWidth="1"/>
    <col min="5" max="16384" width="9.109375" style="2"/>
  </cols>
  <sheetData>
    <row r="1" spans="1:4" ht="145.19999999999999" customHeight="1" x14ac:dyDescent="0.25">
      <c r="A1" s="96" t="s">
        <v>199</v>
      </c>
      <c r="B1" s="96"/>
      <c r="C1" s="96"/>
      <c r="D1" s="96"/>
    </row>
    <row r="2" spans="1:4" ht="21.6" customHeight="1" x14ac:dyDescent="0.25">
      <c r="A2" s="1" t="s">
        <v>0</v>
      </c>
      <c r="B2" s="1"/>
      <c r="C2" s="1"/>
      <c r="D2" s="3" t="s">
        <v>1</v>
      </c>
    </row>
    <row r="3" spans="1:4" ht="45.75" customHeight="1" x14ac:dyDescent="0.25">
      <c r="A3" s="4" t="s">
        <v>4</v>
      </c>
      <c r="B3" s="81" t="s">
        <v>135</v>
      </c>
      <c r="C3" s="81" t="s">
        <v>136</v>
      </c>
      <c r="D3" s="81" t="s">
        <v>137</v>
      </c>
    </row>
    <row r="4" spans="1:4" ht="16.5" customHeight="1" x14ac:dyDescent="0.25">
      <c r="A4" s="5" t="s">
        <v>5</v>
      </c>
      <c r="B4" s="6">
        <v>292048151.93000001</v>
      </c>
      <c r="C4" s="6">
        <v>264764493.72</v>
      </c>
      <c r="D4" s="91">
        <f>C4/B4*100</f>
        <v>90.657821996237274</v>
      </c>
    </row>
    <row r="5" spans="1:4" ht="16.5" customHeight="1" x14ac:dyDescent="0.25">
      <c r="A5" s="5" t="s">
        <v>6</v>
      </c>
      <c r="B5" s="6">
        <v>46550000</v>
      </c>
      <c r="C5" s="6">
        <v>46396790.460000001</v>
      </c>
      <c r="D5" s="91">
        <f t="shared" ref="D5:D9" si="0">C5/B5*100</f>
        <v>99.670871020408171</v>
      </c>
    </row>
    <row r="6" spans="1:4" ht="16.5" customHeight="1" x14ac:dyDescent="0.25">
      <c r="A6" s="5" t="s">
        <v>26</v>
      </c>
      <c r="B6" s="6">
        <v>52250000</v>
      </c>
      <c r="C6" s="6">
        <v>51984399.799999997</v>
      </c>
      <c r="D6" s="91">
        <f t="shared" si="0"/>
        <v>99.491674258373195</v>
      </c>
    </row>
    <row r="7" spans="1:4" ht="16.5" customHeight="1" x14ac:dyDescent="0.25">
      <c r="A7" s="5" t="s">
        <v>28</v>
      </c>
      <c r="B7" s="6">
        <v>80750000</v>
      </c>
      <c r="C7" s="6">
        <v>13082269.310000001</v>
      </c>
      <c r="D7" s="91">
        <f t="shared" si="0"/>
        <v>16.200952705882354</v>
      </c>
    </row>
    <row r="8" spans="1:4" ht="16.5" customHeight="1" x14ac:dyDescent="0.25">
      <c r="A8" s="5" t="s">
        <v>32</v>
      </c>
      <c r="B8" s="6">
        <v>20000000</v>
      </c>
      <c r="C8" s="6">
        <v>11552594.02</v>
      </c>
      <c r="D8" s="91">
        <f t="shared" si="0"/>
        <v>57.762970099999997</v>
      </c>
    </row>
    <row r="9" spans="1:4" ht="20.399999999999999" customHeight="1" x14ac:dyDescent="0.25">
      <c r="A9" s="45" t="s">
        <v>3</v>
      </c>
      <c r="B9" s="50">
        <f>SUM(B4:B8)</f>
        <v>491598151.93000001</v>
      </c>
      <c r="C9" s="50">
        <f>SUM(C4:C8)</f>
        <v>387780547.31</v>
      </c>
      <c r="D9" s="92">
        <f t="shared" si="0"/>
        <v>78.881612102808958</v>
      </c>
    </row>
    <row r="11" spans="1:4" ht="16.8" x14ac:dyDescent="0.3">
      <c r="A11" s="82" t="s">
        <v>138</v>
      </c>
      <c r="B11" s="83"/>
      <c r="C11" s="100" t="s">
        <v>139</v>
      </c>
      <c r="D11" s="100"/>
    </row>
    <row r="12" spans="1:4" ht="16.8" x14ac:dyDescent="0.3">
      <c r="A12" s="83"/>
      <c r="B12" s="83"/>
      <c r="C12" s="83"/>
      <c r="D12" s="83"/>
    </row>
    <row r="13" spans="1:4" ht="16.8" x14ac:dyDescent="0.3">
      <c r="A13" s="83"/>
      <c r="B13" s="83"/>
      <c r="C13" s="83"/>
      <c r="D13" s="83"/>
    </row>
    <row r="14" spans="1:4" ht="16.8" x14ac:dyDescent="0.3">
      <c r="A14" s="84" t="s">
        <v>159</v>
      </c>
      <c r="B14" s="83"/>
      <c r="C14" s="83"/>
      <c r="D14" s="83"/>
    </row>
    <row r="15" spans="1:4" ht="16.8" x14ac:dyDescent="0.3">
      <c r="A15" s="84" t="s">
        <v>177</v>
      </c>
      <c r="B15" s="83"/>
      <c r="C15" s="100" t="s">
        <v>178</v>
      </c>
      <c r="D15" s="100"/>
    </row>
  </sheetData>
  <mergeCells count="3">
    <mergeCell ref="A1:D1"/>
    <mergeCell ref="C11:D11"/>
    <mergeCell ref="C15:D15"/>
  </mergeCells>
  <pageMargins left="0.38" right="0.36" top="0.65" bottom="0.74803149606299213" header="0.31496062992125984" footer="0.31496062992125984"/>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6">
    <tabColor rgb="FF00B050"/>
  </sheetPr>
  <dimension ref="A1:D12"/>
  <sheetViews>
    <sheetView view="pageBreakPreview" zoomScaleNormal="100" zoomScaleSheetLayoutView="100" workbookViewId="0">
      <selection activeCell="B3" sqref="B3:D3"/>
    </sheetView>
  </sheetViews>
  <sheetFormatPr defaultColWidth="9.109375" defaultRowHeight="15" x14ac:dyDescent="0.25"/>
  <cols>
    <col min="1" max="1" width="41.33203125" style="2" customWidth="1"/>
    <col min="2" max="3" width="18.6640625" style="2" customWidth="1"/>
    <col min="4" max="4" width="18.21875" style="2" customWidth="1"/>
    <col min="5" max="8" width="9.109375" style="2"/>
    <col min="9" max="9" width="22" style="2" customWidth="1"/>
    <col min="10" max="16384" width="9.109375" style="2"/>
  </cols>
  <sheetData>
    <row r="1" spans="1:4" ht="139.80000000000001" customHeight="1" x14ac:dyDescent="0.25">
      <c r="A1" s="96" t="s">
        <v>200</v>
      </c>
      <c r="B1" s="96"/>
      <c r="C1" s="96"/>
      <c r="D1" s="96"/>
    </row>
    <row r="2" spans="1:4" ht="17.2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393501702.80000001</v>
      </c>
      <c r="C4" s="6">
        <v>393501702.80000001</v>
      </c>
      <c r="D4" s="91">
        <f>C4/B4*100</f>
        <v>100</v>
      </c>
    </row>
    <row r="5" spans="1:4" ht="16.5" customHeight="1" x14ac:dyDescent="0.25">
      <c r="A5" s="5" t="s">
        <v>26</v>
      </c>
      <c r="B5" s="6">
        <v>79346213.079999998</v>
      </c>
      <c r="C5" s="6">
        <v>363699.39</v>
      </c>
      <c r="D5" s="91">
        <f t="shared" ref="D5:D6" si="0">C5/B5*100</f>
        <v>0.45837019295842618</v>
      </c>
    </row>
    <row r="6" spans="1:4" ht="15.6" x14ac:dyDescent="0.25">
      <c r="A6" s="45" t="s">
        <v>3</v>
      </c>
      <c r="B6" s="22">
        <f>SUM(B4:B5)</f>
        <v>472847915.88</v>
      </c>
      <c r="C6" s="22">
        <f>SUM(C4:C5)</f>
        <v>393865402.19</v>
      </c>
      <c r="D6" s="92">
        <f t="shared" si="0"/>
        <v>83.296423429717663</v>
      </c>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177</v>
      </c>
      <c r="B12" s="83"/>
      <c r="C12" s="100" t="s">
        <v>178</v>
      </c>
      <c r="D12" s="100"/>
    </row>
  </sheetData>
  <mergeCells count="3">
    <mergeCell ref="A1:D1"/>
    <mergeCell ref="C8:D8"/>
    <mergeCell ref="C12:D12"/>
  </mergeCells>
  <pageMargins left="0.42" right="0.36" top="0.56000000000000005" bottom="0.74803149606299213" header="0.31496062992125984" footer="0.31496062992125984"/>
  <pageSetup paperSize="9" fitToHeight="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7">
    <tabColor rgb="FF00B050"/>
  </sheetPr>
  <dimension ref="A1:D35"/>
  <sheetViews>
    <sheetView view="pageBreakPreview" zoomScaleNormal="100" zoomScaleSheetLayoutView="100" workbookViewId="0">
      <selection activeCell="A7" sqref="A7:D11"/>
    </sheetView>
  </sheetViews>
  <sheetFormatPr defaultColWidth="9.109375" defaultRowHeight="15" x14ac:dyDescent="0.25"/>
  <cols>
    <col min="1" max="1" width="41.33203125" style="2" customWidth="1"/>
    <col min="2" max="2" width="18.6640625" style="2" customWidth="1"/>
    <col min="3" max="3" width="18.5546875" style="2" customWidth="1"/>
    <col min="4" max="4" width="18.33203125" style="2" customWidth="1"/>
    <col min="5" max="16384" width="9.109375" style="2"/>
  </cols>
  <sheetData>
    <row r="1" spans="1:4" ht="91.2" customHeight="1" x14ac:dyDescent="0.25">
      <c r="A1" s="96" t="s">
        <v>201</v>
      </c>
      <c r="B1" s="96"/>
      <c r="C1" s="96"/>
      <c r="D1" s="96"/>
    </row>
    <row r="2" spans="1:4" ht="31.8" customHeight="1" x14ac:dyDescent="0.25">
      <c r="A2" s="1" t="s">
        <v>0</v>
      </c>
      <c r="B2" s="1"/>
      <c r="C2" s="1"/>
      <c r="D2" s="3" t="s">
        <v>1</v>
      </c>
    </row>
    <row r="3" spans="1:4" ht="48.75" customHeight="1" x14ac:dyDescent="0.25">
      <c r="A3" s="4" t="s">
        <v>4</v>
      </c>
      <c r="B3" s="81" t="s">
        <v>135</v>
      </c>
      <c r="C3" s="81" t="s">
        <v>136</v>
      </c>
      <c r="D3" s="81" t="s">
        <v>137</v>
      </c>
    </row>
    <row r="4" spans="1:4" ht="40.799999999999997" customHeight="1" x14ac:dyDescent="0.25">
      <c r="A4" s="5" t="s">
        <v>124</v>
      </c>
      <c r="B4" s="6">
        <v>29362248</v>
      </c>
      <c r="C4" s="6">
        <v>29362248</v>
      </c>
      <c r="D4" s="91">
        <f>C4/B4*100</f>
        <v>100</v>
      </c>
    </row>
    <row r="5" spans="1:4" ht="22.8" customHeight="1" x14ac:dyDescent="0.25">
      <c r="A5" s="45" t="s">
        <v>3</v>
      </c>
      <c r="B5" s="22">
        <f>SUM(B4:B4)</f>
        <v>29362248</v>
      </c>
      <c r="C5" s="22">
        <f>SUM(C4:C4)</f>
        <v>29362248</v>
      </c>
      <c r="D5" s="92">
        <f>C5/B5*100</f>
        <v>100</v>
      </c>
    </row>
    <row r="6" spans="1:4" ht="16.5" customHeight="1" x14ac:dyDescent="0.25"/>
    <row r="7" spans="1:4" ht="16.5" customHeight="1" x14ac:dyDescent="0.3">
      <c r="A7" s="82" t="s">
        <v>138</v>
      </c>
      <c r="B7" s="83"/>
      <c r="C7" s="100" t="s">
        <v>139</v>
      </c>
      <c r="D7" s="100"/>
    </row>
    <row r="8" spans="1:4" ht="16.5" customHeight="1" x14ac:dyDescent="0.3">
      <c r="A8" s="83"/>
      <c r="B8" s="83"/>
      <c r="C8" s="83"/>
      <c r="D8" s="83"/>
    </row>
    <row r="9" spans="1:4" ht="16.5" customHeight="1" x14ac:dyDescent="0.3">
      <c r="A9" s="83"/>
      <c r="B9" s="83"/>
      <c r="C9" s="83"/>
      <c r="D9" s="83"/>
    </row>
    <row r="10" spans="1:4" ht="16.5" customHeight="1" x14ac:dyDescent="0.3">
      <c r="A10" s="84" t="s">
        <v>159</v>
      </c>
      <c r="B10" s="83"/>
      <c r="C10" s="83"/>
      <c r="D10" s="83"/>
    </row>
    <row r="11" spans="1:4" ht="16.5" customHeight="1" x14ac:dyDescent="0.3">
      <c r="A11" s="84" t="s">
        <v>177</v>
      </c>
      <c r="B11" s="83"/>
      <c r="C11" s="100" t="s">
        <v>178</v>
      </c>
      <c r="D11" s="100"/>
    </row>
    <row r="12" spans="1:4" ht="16.5" customHeight="1" x14ac:dyDescent="0.25">
      <c r="B12" s="36"/>
    </row>
    <row r="13" spans="1:4" ht="16.5" customHeight="1" x14ac:dyDescent="0.25"/>
    <row r="14" spans="1:4" ht="16.5" customHeight="1" x14ac:dyDescent="0.25"/>
    <row r="15" spans="1:4" ht="16.5" customHeight="1" x14ac:dyDescent="0.25"/>
    <row r="16" spans="1:4" ht="16.5" customHeight="1" x14ac:dyDescent="0.25"/>
    <row r="17" ht="16.5" customHeight="1" x14ac:dyDescent="0.25"/>
    <row r="18" ht="16.5" customHeight="1" x14ac:dyDescent="0.25"/>
    <row r="19" ht="16.5" customHeight="1" x14ac:dyDescent="0.25"/>
    <row r="20" ht="16.5" customHeight="1" x14ac:dyDescent="0.25"/>
    <row r="21" ht="16.5" customHeight="1" x14ac:dyDescent="0.25"/>
    <row r="22" ht="16.5" customHeight="1" x14ac:dyDescent="0.25"/>
    <row r="23" ht="16.5" customHeight="1" x14ac:dyDescent="0.25"/>
    <row r="24" ht="16.5" customHeight="1" x14ac:dyDescent="0.25"/>
    <row r="25" ht="16.5" customHeight="1" x14ac:dyDescent="0.25"/>
    <row r="26" ht="16.5" customHeight="1" x14ac:dyDescent="0.25"/>
    <row r="27" ht="16.5" customHeight="1" x14ac:dyDescent="0.25"/>
    <row r="28" ht="16.5" customHeight="1" x14ac:dyDescent="0.25"/>
    <row r="29" ht="16.5" customHeight="1" x14ac:dyDescent="0.25"/>
    <row r="30" ht="16.5" customHeight="1" x14ac:dyDescent="0.25"/>
    <row r="31" ht="16.5" customHeight="1" x14ac:dyDescent="0.25"/>
    <row r="32" ht="16.5" customHeight="1" x14ac:dyDescent="0.25"/>
    <row r="33" ht="16.5" customHeight="1" x14ac:dyDescent="0.25"/>
    <row r="34" ht="16.5" customHeight="1" x14ac:dyDescent="0.25"/>
    <row r="35" ht="16.5" customHeight="1" x14ac:dyDescent="0.25"/>
  </sheetData>
  <mergeCells count="3">
    <mergeCell ref="A1:D1"/>
    <mergeCell ref="C7:D7"/>
    <mergeCell ref="C11:D11"/>
  </mergeCells>
  <pageMargins left="0.44" right="0.35" top="0.61" bottom="0.74803149606299213" header="0.31496062992125984" footer="0.31496062992125984"/>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8">
    <tabColor rgb="FF00B050"/>
  </sheetPr>
  <dimension ref="A1:D18"/>
  <sheetViews>
    <sheetView view="pageBreakPreview" zoomScaleNormal="100" zoomScaleSheetLayoutView="100" workbookViewId="0">
      <selection activeCell="A14" sqref="A14:D18"/>
    </sheetView>
  </sheetViews>
  <sheetFormatPr defaultColWidth="9.109375" defaultRowHeight="15" x14ac:dyDescent="0.25"/>
  <cols>
    <col min="1" max="1" width="41.33203125" style="2" customWidth="1"/>
    <col min="2" max="2" width="18.6640625" style="2" customWidth="1"/>
    <col min="3" max="3" width="18.5546875" style="2" customWidth="1"/>
    <col min="4" max="4" width="18.21875" style="2" customWidth="1"/>
    <col min="5" max="8" width="9.109375" style="2"/>
    <col min="9" max="9" width="20.33203125" style="2" customWidth="1"/>
    <col min="10" max="16384" width="9.109375" style="2"/>
  </cols>
  <sheetData>
    <row r="1" spans="1:4" ht="98.4" customHeight="1" x14ac:dyDescent="0.25">
      <c r="A1" s="97" t="s">
        <v>202</v>
      </c>
      <c r="B1" s="97"/>
      <c r="C1" s="97"/>
      <c r="D1" s="97"/>
    </row>
    <row r="2" spans="1:4" ht="27"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405705327.97000003</v>
      </c>
      <c r="C4" s="6">
        <v>280122699.67000002</v>
      </c>
      <c r="D4" s="91">
        <f>C4/B4*100</f>
        <v>69.045851843166758</v>
      </c>
    </row>
    <row r="5" spans="1:4" ht="16.5" customHeight="1" x14ac:dyDescent="0.25">
      <c r="A5" s="5" t="s">
        <v>7</v>
      </c>
      <c r="B5" s="6">
        <v>96494670.739999995</v>
      </c>
      <c r="C5" s="6">
        <v>89282740.049999997</v>
      </c>
      <c r="D5" s="91">
        <f t="shared" ref="D5:D12" si="0">C5/B5*100</f>
        <v>92.526083943607446</v>
      </c>
    </row>
    <row r="6" spans="1:4" ht="16.5" customHeight="1" x14ac:dyDescent="0.25">
      <c r="A6" s="5" t="s">
        <v>125</v>
      </c>
      <c r="B6" s="6">
        <v>191613341.80000001</v>
      </c>
      <c r="C6" s="6">
        <v>191613341.80000001</v>
      </c>
      <c r="D6" s="91">
        <f t="shared" si="0"/>
        <v>100</v>
      </c>
    </row>
    <row r="7" spans="1:4" ht="33" customHeight="1" x14ac:dyDescent="0.25">
      <c r="A7" s="5" t="s">
        <v>84</v>
      </c>
      <c r="B7" s="6">
        <v>235677327.71000001</v>
      </c>
      <c r="C7" s="6">
        <v>193951607.06</v>
      </c>
      <c r="D7" s="91">
        <f t="shared" si="0"/>
        <v>82.295403187300508</v>
      </c>
    </row>
    <row r="8" spans="1:4" ht="21.75" customHeight="1" x14ac:dyDescent="0.25">
      <c r="A8" s="5" t="s">
        <v>17</v>
      </c>
      <c r="B8" s="6">
        <v>198815379.34</v>
      </c>
      <c r="C8" s="6">
        <v>159133961.19999999</v>
      </c>
      <c r="D8" s="91">
        <f t="shared" si="0"/>
        <v>80.041072138519198</v>
      </c>
    </row>
    <row r="9" spans="1:4" ht="36.75" customHeight="1" x14ac:dyDescent="0.25">
      <c r="A9" s="5" t="s">
        <v>116</v>
      </c>
      <c r="B9" s="6">
        <v>5320000</v>
      </c>
      <c r="C9" s="6">
        <v>5320000</v>
      </c>
      <c r="D9" s="91">
        <f t="shared" si="0"/>
        <v>100</v>
      </c>
    </row>
    <row r="10" spans="1:4" ht="19.5" customHeight="1" x14ac:dyDescent="0.25">
      <c r="A10" s="5" t="s">
        <v>117</v>
      </c>
      <c r="B10" s="6">
        <v>8676270.7799999993</v>
      </c>
      <c r="C10" s="6">
        <v>8676270.7799999993</v>
      </c>
      <c r="D10" s="91">
        <f t="shared" si="0"/>
        <v>100</v>
      </c>
    </row>
    <row r="11" spans="1:4" ht="21.75" customHeight="1" x14ac:dyDescent="0.25">
      <c r="A11" s="5" t="s">
        <v>28</v>
      </c>
      <c r="B11" s="6">
        <v>73530951.620000005</v>
      </c>
      <c r="C11" s="6">
        <v>60940857.75</v>
      </c>
      <c r="D11" s="91">
        <f t="shared" si="0"/>
        <v>82.877830909812985</v>
      </c>
    </row>
    <row r="12" spans="1:4" ht="18.600000000000001" customHeight="1" x14ac:dyDescent="0.25">
      <c r="A12" s="45" t="s">
        <v>3</v>
      </c>
      <c r="B12" s="50">
        <f>SUM(B4:B11)</f>
        <v>1215833269.96</v>
      </c>
      <c r="C12" s="50">
        <f>SUM(C4:C11)</f>
        <v>989041478.30999994</v>
      </c>
      <c r="D12" s="92">
        <f t="shared" si="0"/>
        <v>81.346801633626839</v>
      </c>
    </row>
    <row r="14" spans="1:4" ht="16.8" x14ac:dyDescent="0.3">
      <c r="A14" s="82" t="s">
        <v>138</v>
      </c>
      <c r="B14" s="83"/>
      <c r="C14" s="100" t="s">
        <v>139</v>
      </c>
      <c r="D14" s="100"/>
    </row>
    <row r="15" spans="1:4" ht="16.8" x14ac:dyDescent="0.3">
      <c r="A15" s="83"/>
      <c r="B15" s="83"/>
      <c r="C15" s="83"/>
      <c r="D15" s="83"/>
    </row>
    <row r="16" spans="1:4" ht="16.8" x14ac:dyDescent="0.3">
      <c r="A16" s="83"/>
      <c r="B16" s="83"/>
      <c r="C16" s="83"/>
      <c r="D16" s="83"/>
    </row>
    <row r="17" spans="1:4" ht="16.8" x14ac:dyDescent="0.3">
      <c r="A17" s="84" t="s">
        <v>159</v>
      </c>
      <c r="B17" s="83"/>
      <c r="C17" s="83"/>
      <c r="D17" s="83"/>
    </row>
    <row r="18" spans="1:4" ht="16.8" x14ac:dyDescent="0.3">
      <c r="A18" s="84" t="s">
        <v>177</v>
      </c>
      <c r="B18" s="83"/>
      <c r="C18" s="100" t="s">
        <v>178</v>
      </c>
      <c r="D18" s="100"/>
    </row>
  </sheetData>
  <mergeCells count="3">
    <mergeCell ref="A1:D1"/>
    <mergeCell ref="C14:D14"/>
    <mergeCell ref="C18:D18"/>
  </mergeCells>
  <pageMargins left="0.4" right="0.39" top="0.59" bottom="0.7480314960629921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rgb="FF00B050"/>
  </sheetPr>
  <dimension ref="A1:D42"/>
  <sheetViews>
    <sheetView view="pageBreakPreview" topLeftCell="A7" zoomScaleNormal="100" zoomScaleSheetLayoutView="100" workbookViewId="0">
      <selection sqref="A1:D1"/>
    </sheetView>
  </sheetViews>
  <sheetFormatPr defaultColWidth="9.109375" defaultRowHeight="15" x14ac:dyDescent="0.25"/>
  <cols>
    <col min="1" max="1" width="42.21875" style="2" customWidth="1"/>
    <col min="2" max="3" width="18.33203125" style="2" customWidth="1"/>
    <col min="4" max="4" width="15.77734375" style="2" customWidth="1"/>
    <col min="5" max="5" width="11.33203125" style="2" customWidth="1"/>
    <col min="6" max="16384" width="9.109375" style="2"/>
  </cols>
  <sheetData>
    <row r="1" spans="1:4" ht="147" customHeight="1" x14ac:dyDescent="0.25">
      <c r="A1" s="98" t="s">
        <v>158</v>
      </c>
      <c r="B1" s="98"/>
      <c r="C1" s="98"/>
      <c r="D1" s="98"/>
    </row>
    <row r="2" spans="1:4" ht="20.25" customHeight="1" x14ac:dyDescent="0.25">
      <c r="A2" s="1" t="s">
        <v>0</v>
      </c>
      <c r="B2" s="1"/>
      <c r="C2" s="3"/>
      <c r="D2" s="3" t="s">
        <v>1</v>
      </c>
    </row>
    <row r="3" spans="1:4" ht="48.75" customHeight="1" x14ac:dyDescent="0.25">
      <c r="A3" s="4" t="s">
        <v>4</v>
      </c>
      <c r="B3" s="81" t="s">
        <v>135</v>
      </c>
      <c r="C3" s="81" t="s">
        <v>136</v>
      </c>
      <c r="D3" s="81" t="s">
        <v>137</v>
      </c>
    </row>
    <row r="4" spans="1:4" ht="15.6" x14ac:dyDescent="0.25">
      <c r="A4" s="5" t="s">
        <v>5</v>
      </c>
      <c r="B4" s="6">
        <v>3500947.8700000006</v>
      </c>
      <c r="C4" s="6">
        <v>3395828.56</v>
      </c>
      <c r="D4" s="91">
        <f>C4/B4*100</f>
        <v>96.997404305823025</v>
      </c>
    </row>
    <row r="5" spans="1:4" ht="15.6" x14ac:dyDescent="0.25">
      <c r="A5" s="5" t="s">
        <v>6</v>
      </c>
      <c r="B5" s="6">
        <v>261851.00000000003</v>
      </c>
      <c r="C5" s="6">
        <v>171343.5</v>
      </c>
      <c r="D5" s="91">
        <f t="shared" ref="D5:D36" si="0">C5/B5*100</f>
        <v>65.435495759038531</v>
      </c>
    </row>
    <row r="6" spans="1:4" ht="15.6" x14ac:dyDescent="0.25">
      <c r="A6" s="5" t="s">
        <v>7</v>
      </c>
      <c r="B6" s="6">
        <v>125688.48000000001</v>
      </c>
      <c r="C6" s="6">
        <v>125688.48000000001</v>
      </c>
      <c r="D6" s="91">
        <f t="shared" si="0"/>
        <v>100</v>
      </c>
    </row>
    <row r="7" spans="1:4" ht="15.6" x14ac:dyDescent="0.25">
      <c r="A7" s="5" t="s">
        <v>8</v>
      </c>
      <c r="B7" s="6">
        <v>78555.3</v>
      </c>
      <c r="C7" s="6">
        <v>78327.899999999994</v>
      </c>
      <c r="D7" s="91">
        <f t="shared" si="0"/>
        <v>99.71052239632462</v>
      </c>
    </row>
    <row r="8" spans="1:4" ht="15.6" x14ac:dyDescent="0.25">
      <c r="A8" s="5" t="s">
        <v>125</v>
      </c>
      <c r="B8" s="6">
        <v>13092.55</v>
      </c>
      <c r="C8" s="6">
        <v>13092.55</v>
      </c>
      <c r="D8" s="91">
        <f t="shared" si="0"/>
        <v>100</v>
      </c>
    </row>
    <row r="9" spans="1:4" ht="15.6" x14ac:dyDescent="0.25">
      <c r="A9" s="5" t="s">
        <v>9</v>
      </c>
      <c r="B9" s="6">
        <v>52370.200000000004</v>
      </c>
      <c r="C9" s="6">
        <v>52358.8</v>
      </c>
      <c r="D9" s="91">
        <f t="shared" si="0"/>
        <v>99.978231895238139</v>
      </c>
    </row>
    <row r="10" spans="1:4" ht="15.6" x14ac:dyDescent="0.25">
      <c r="A10" s="5" t="s">
        <v>10</v>
      </c>
      <c r="B10" s="6">
        <v>75403.69</v>
      </c>
      <c r="C10" s="6">
        <v>22447.35</v>
      </c>
      <c r="D10" s="91">
        <f t="shared" si="0"/>
        <v>29.769564327687409</v>
      </c>
    </row>
    <row r="11" spans="1:4" ht="15.6" x14ac:dyDescent="0.25">
      <c r="A11" s="5" t="s">
        <v>11</v>
      </c>
      <c r="B11" s="6">
        <v>267088.02</v>
      </c>
      <c r="C11" s="6">
        <v>267088.02</v>
      </c>
      <c r="D11" s="91">
        <f t="shared" si="0"/>
        <v>100</v>
      </c>
    </row>
    <row r="12" spans="1:4" ht="15.6" x14ac:dyDescent="0.25">
      <c r="A12" s="5" t="s">
        <v>12</v>
      </c>
      <c r="B12" s="6">
        <v>13092.550000000001</v>
      </c>
      <c r="C12" s="6">
        <v>13092.550000000001</v>
      </c>
      <c r="D12" s="91">
        <f t="shared" si="0"/>
        <v>100</v>
      </c>
    </row>
    <row r="13" spans="1:4" ht="15.6" x14ac:dyDescent="0.25">
      <c r="A13" s="5" t="s">
        <v>13</v>
      </c>
      <c r="B13" s="34">
        <v>52370.200000000004</v>
      </c>
      <c r="C13" s="34">
        <v>52370.200000000004</v>
      </c>
      <c r="D13" s="91">
        <f t="shared" si="0"/>
        <v>100</v>
      </c>
    </row>
    <row r="14" spans="1:4" ht="15.6" x14ac:dyDescent="0.25">
      <c r="A14" s="5" t="s">
        <v>14</v>
      </c>
      <c r="B14" s="6">
        <v>52370.200000000004</v>
      </c>
      <c r="C14" s="6">
        <v>52370.200000000004</v>
      </c>
      <c r="D14" s="91">
        <f t="shared" si="0"/>
        <v>100</v>
      </c>
    </row>
    <row r="15" spans="1:4" ht="15.6" x14ac:dyDescent="0.25">
      <c r="A15" s="5" t="s">
        <v>15</v>
      </c>
      <c r="B15" s="6">
        <v>78022.2</v>
      </c>
      <c r="C15" s="6">
        <v>78022.14</v>
      </c>
      <c r="D15" s="91">
        <f t="shared" si="0"/>
        <v>99.999923098810342</v>
      </c>
    </row>
    <row r="16" spans="1:4" ht="15.6" x14ac:dyDescent="0.25">
      <c r="A16" s="5" t="s">
        <v>16</v>
      </c>
      <c r="B16" s="6">
        <v>13092.550000000001</v>
      </c>
      <c r="C16" s="6">
        <v>13092.550000000001</v>
      </c>
      <c r="D16" s="91">
        <f t="shared" si="0"/>
        <v>100</v>
      </c>
    </row>
    <row r="17" spans="1:4" ht="15.6" x14ac:dyDescent="0.25">
      <c r="A17" s="5" t="s">
        <v>17</v>
      </c>
      <c r="B17" s="6">
        <v>52370.200000000004</v>
      </c>
      <c r="C17" s="6">
        <v>52370.200000000004</v>
      </c>
      <c r="D17" s="91">
        <f t="shared" si="0"/>
        <v>100</v>
      </c>
    </row>
    <row r="18" spans="1:4" ht="15.6" x14ac:dyDescent="0.25">
      <c r="A18" s="5" t="s">
        <v>18</v>
      </c>
      <c r="B18" s="6">
        <v>39277.65</v>
      </c>
      <c r="C18" s="6">
        <v>39277.65</v>
      </c>
      <c r="D18" s="91">
        <f t="shared" si="0"/>
        <v>100</v>
      </c>
    </row>
    <row r="19" spans="1:4" ht="15.6" x14ac:dyDescent="0.25">
      <c r="A19" s="5" t="s">
        <v>19</v>
      </c>
      <c r="B19" s="6">
        <v>78555.3</v>
      </c>
      <c r="C19" s="6">
        <v>77424</v>
      </c>
      <c r="D19" s="91">
        <f t="shared" si="0"/>
        <v>98.55986801654376</v>
      </c>
    </row>
    <row r="20" spans="1:4" ht="15.6" x14ac:dyDescent="0.25">
      <c r="A20" s="5" t="s">
        <v>20</v>
      </c>
      <c r="B20" s="6">
        <v>52370.200000000004</v>
      </c>
      <c r="C20" s="6">
        <v>52370.200000000004</v>
      </c>
      <c r="D20" s="91">
        <f t="shared" si="0"/>
        <v>100</v>
      </c>
    </row>
    <row r="21" spans="1:4" ht="15.6" x14ac:dyDescent="0.25">
      <c r="A21" s="5" t="s">
        <v>21</v>
      </c>
      <c r="B21" s="6">
        <v>18329.57</v>
      </c>
      <c r="C21" s="6">
        <v>18329.57</v>
      </c>
      <c r="D21" s="91">
        <f t="shared" si="0"/>
        <v>100</v>
      </c>
    </row>
    <row r="22" spans="1:4" ht="15.6" x14ac:dyDescent="0.25">
      <c r="A22" s="5" t="s">
        <v>22</v>
      </c>
      <c r="B22" s="6">
        <v>26185.100000000002</v>
      </c>
      <c r="C22" s="6">
        <v>26185.02</v>
      </c>
      <c r="D22" s="91">
        <f t="shared" si="0"/>
        <v>99.999694482740182</v>
      </c>
    </row>
    <row r="23" spans="1:4" ht="15.6" x14ac:dyDescent="0.25">
      <c r="A23" s="5" t="s">
        <v>23</v>
      </c>
      <c r="B23" s="6">
        <v>26185.100000000002</v>
      </c>
      <c r="C23" s="6">
        <v>26185.100000000002</v>
      </c>
      <c r="D23" s="91">
        <f t="shared" si="0"/>
        <v>100</v>
      </c>
    </row>
    <row r="24" spans="1:4" ht="15.6" x14ac:dyDescent="0.25">
      <c r="A24" s="5" t="s">
        <v>24</v>
      </c>
      <c r="B24" s="6">
        <v>18329.57</v>
      </c>
      <c r="C24" s="6">
        <v>18329.57</v>
      </c>
      <c r="D24" s="91">
        <f t="shared" si="0"/>
        <v>100</v>
      </c>
    </row>
    <row r="25" spans="1:4" ht="15.6" x14ac:dyDescent="0.25">
      <c r="A25" s="5" t="s">
        <v>25</v>
      </c>
      <c r="B25" s="6">
        <v>65462.750000000007</v>
      </c>
      <c r="C25" s="6">
        <v>0</v>
      </c>
      <c r="D25" s="91">
        <f t="shared" si="0"/>
        <v>0</v>
      </c>
    </row>
    <row r="26" spans="1:4" ht="15.6" x14ac:dyDescent="0.25">
      <c r="A26" s="5" t="s">
        <v>26</v>
      </c>
      <c r="B26" s="6">
        <v>39277.65</v>
      </c>
      <c r="C26" s="6">
        <v>33594</v>
      </c>
      <c r="D26" s="91">
        <f t="shared" si="0"/>
        <v>85.52955688540429</v>
      </c>
    </row>
    <row r="27" spans="1:4" ht="15.6" x14ac:dyDescent="0.25">
      <c r="A27" s="5" t="s">
        <v>27</v>
      </c>
      <c r="B27" s="6">
        <v>10474.040000000001</v>
      </c>
      <c r="C27" s="6">
        <v>10474.040000000001</v>
      </c>
      <c r="D27" s="91">
        <f t="shared" si="0"/>
        <v>100</v>
      </c>
    </row>
    <row r="28" spans="1:4" ht="15.6" x14ac:dyDescent="0.25">
      <c r="A28" s="5" t="s">
        <v>28</v>
      </c>
      <c r="B28" s="6">
        <v>130392.4</v>
      </c>
      <c r="C28" s="6">
        <v>130392.4</v>
      </c>
      <c r="D28" s="91">
        <f t="shared" si="0"/>
        <v>100</v>
      </c>
    </row>
    <row r="29" spans="1:4" ht="15.6" x14ac:dyDescent="0.25">
      <c r="A29" s="5" t="s">
        <v>29</v>
      </c>
      <c r="B29" s="6">
        <v>18329.57</v>
      </c>
      <c r="C29" s="6">
        <v>18329.57</v>
      </c>
      <c r="D29" s="91">
        <f t="shared" si="0"/>
        <v>100</v>
      </c>
    </row>
    <row r="30" spans="1:4" ht="15.6" x14ac:dyDescent="0.25">
      <c r="A30" s="5" t="s">
        <v>30</v>
      </c>
      <c r="B30" s="6">
        <v>117299.85</v>
      </c>
      <c r="C30" s="6">
        <v>60801.94</v>
      </c>
      <c r="D30" s="91">
        <f t="shared" si="0"/>
        <v>51.834627239506268</v>
      </c>
    </row>
    <row r="31" spans="1:4" ht="15.6" x14ac:dyDescent="0.25">
      <c r="A31" s="5" t="s">
        <v>31</v>
      </c>
      <c r="B31" s="6">
        <v>7855.5300000000007</v>
      </c>
      <c r="C31" s="6">
        <v>7855.5300000000007</v>
      </c>
      <c r="D31" s="91">
        <f t="shared" si="0"/>
        <v>100</v>
      </c>
    </row>
    <row r="32" spans="1:4" ht="15.6" x14ac:dyDescent="0.25">
      <c r="A32" s="5" t="s">
        <v>32</v>
      </c>
      <c r="B32" s="6">
        <v>13092.550000000001</v>
      </c>
      <c r="C32" s="6">
        <v>13092.550000000001</v>
      </c>
      <c r="D32" s="91">
        <f t="shared" si="0"/>
        <v>100</v>
      </c>
    </row>
    <row r="33" spans="1:4" ht="15.6" x14ac:dyDescent="0.25">
      <c r="A33" s="5" t="s">
        <v>33</v>
      </c>
      <c r="B33" s="6">
        <v>39277.65</v>
      </c>
      <c r="C33" s="6">
        <v>39277.65</v>
      </c>
      <c r="D33" s="91">
        <f t="shared" si="0"/>
        <v>100</v>
      </c>
    </row>
    <row r="34" spans="1:4" ht="15.6" x14ac:dyDescent="0.25">
      <c r="A34" s="5" t="s">
        <v>34</v>
      </c>
      <c r="B34" s="6">
        <v>78555.3</v>
      </c>
      <c r="C34" s="6">
        <v>78555.3</v>
      </c>
      <c r="D34" s="91">
        <f t="shared" si="0"/>
        <v>100</v>
      </c>
    </row>
    <row r="35" spans="1:4" ht="15.6" x14ac:dyDescent="0.25">
      <c r="A35" s="5" t="s">
        <v>35</v>
      </c>
      <c r="B35" s="6">
        <v>130925.50000000001</v>
      </c>
      <c r="C35" s="6">
        <v>0</v>
      </c>
      <c r="D35" s="91">
        <f t="shared" si="0"/>
        <v>0</v>
      </c>
    </row>
    <row r="36" spans="1:4" ht="19.5" customHeight="1" x14ac:dyDescent="0.25">
      <c r="A36" s="45" t="s">
        <v>3</v>
      </c>
      <c r="B36" s="22">
        <f>SUM(B4:B35)</f>
        <v>5546490.2900000019</v>
      </c>
      <c r="C36" s="22">
        <f>SUM(C4:C35)</f>
        <v>5037967.0900000008</v>
      </c>
      <c r="D36" s="92">
        <f t="shared" si="0"/>
        <v>90.831621919237122</v>
      </c>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159</v>
      </c>
      <c r="B41" s="83"/>
      <c r="C41" s="83"/>
      <c r="D41" s="83"/>
    </row>
    <row r="42" spans="1:4" ht="16.8" x14ac:dyDescent="0.3">
      <c r="A42" s="84" t="s">
        <v>160</v>
      </c>
      <c r="B42" s="83"/>
      <c r="C42" s="100" t="s">
        <v>161</v>
      </c>
      <c r="D42" s="100"/>
    </row>
  </sheetData>
  <mergeCells count="3">
    <mergeCell ref="A1:D1"/>
    <mergeCell ref="C38:D38"/>
    <mergeCell ref="C42:D42"/>
  </mergeCells>
  <pageMargins left="0.47" right="0.42" top="0.3" bottom="0.39" header="0.17" footer="0.31496062992125984"/>
  <pageSetup paperSize="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9">
    <tabColor rgb="FF00B050"/>
  </sheetPr>
  <dimension ref="A1:D42"/>
  <sheetViews>
    <sheetView view="pageBreakPreview" zoomScaleNormal="100" zoomScaleSheetLayoutView="100" workbookViewId="0">
      <selection activeCell="B3" sqref="B3:D3"/>
    </sheetView>
  </sheetViews>
  <sheetFormatPr defaultColWidth="9.109375" defaultRowHeight="15" x14ac:dyDescent="0.25"/>
  <cols>
    <col min="1" max="1" width="41.33203125" style="2" customWidth="1"/>
    <col min="2" max="2" width="18.77734375" style="2" customWidth="1"/>
    <col min="3" max="3" width="18.5546875" style="2" customWidth="1"/>
    <col min="4" max="4" width="18" style="2" customWidth="1"/>
    <col min="5" max="16384" width="9.109375" style="2"/>
  </cols>
  <sheetData>
    <row r="1" spans="1:4" ht="106.8" customHeight="1" x14ac:dyDescent="0.25">
      <c r="A1" s="96" t="s">
        <v>203</v>
      </c>
      <c r="B1" s="96"/>
      <c r="C1" s="96"/>
      <c r="D1" s="96"/>
    </row>
    <row r="2" spans="1:4" ht="21.75"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10127196</v>
      </c>
      <c r="C4" s="6">
        <v>10127196</v>
      </c>
      <c r="D4" s="91">
        <f>C4/B4*100</f>
        <v>100</v>
      </c>
    </row>
    <row r="5" spans="1:4" ht="16.5" customHeight="1" x14ac:dyDescent="0.25">
      <c r="A5" s="5" t="s">
        <v>6</v>
      </c>
      <c r="B5" s="6">
        <v>2774298.3000000003</v>
      </c>
      <c r="C5" s="6">
        <v>2774298.3000000003</v>
      </c>
      <c r="D5" s="91">
        <f t="shared" ref="D5:D36" si="0">C5/B5*100</f>
        <v>100</v>
      </c>
    </row>
    <row r="6" spans="1:4" ht="16.5" customHeight="1" x14ac:dyDescent="0.25">
      <c r="A6" s="5" t="s">
        <v>7</v>
      </c>
      <c r="B6" s="6">
        <v>1843800.45</v>
      </c>
      <c r="C6" s="6">
        <v>1843800.45</v>
      </c>
      <c r="D6" s="91">
        <f t="shared" si="0"/>
        <v>100</v>
      </c>
    </row>
    <row r="7" spans="1:4" ht="16.5" customHeight="1" x14ac:dyDescent="0.25">
      <c r="A7" s="5" t="s">
        <v>8</v>
      </c>
      <c r="B7" s="6">
        <v>1779102</v>
      </c>
      <c r="C7" s="6">
        <v>1779102</v>
      </c>
      <c r="D7" s="91">
        <f t="shared" si="0"/>
        <v>100</v>
      </c>
    </row>
    <row r="8" spans="1:4" ht="16.5" customHeight="1" x14ac:dyDescent="0.25">
      <c r="A8" s="5" t="s">
        <v>125</v>
      </c>
      <c r="B8" s="6">
        <v>1368540</v>
      </c>
      <c r="C8" s="6">
        <v>1368540</v>
      </c>
      <c r="D8" s="91">
        <f t="shared" si="0"/>
        <v>100</v>
      </c>
    </row>
    <row r="9" spans="1:4" ht="16.5" customHeight="1" x14ac:dyDescent="0.25">
      <c r="A9" s="5" t="s">
        <v>9</v>
      </c>
      <c r="B9" s="6">
        <v>226590</v>
      </c>
      <c r="C9" s="6">
        <v>226590</v>
      </c>
      <c r="D9" s="91">
        <f t="shared" si="0"/>
        <v>100</v>
      </c>
    </row>
    <row r="10" spans="1:4" ht="16.5" customHeight="1" x14ac:dyDescent="0.25">
      <c r="A10" s="5" t="s">
        <v>10</v>
      </c>
      <c r="B10" s="6">
        <v>547416</v>
      </c>
      <c r="C10" s="6">
        <v>547416</v>
      </c>
      <c r="D10" s="91">
        <f t="shared" si="0"/>
        <v>100</v>
      </c>
    </row>
    <row r="11" spans="1:4" ht="16.5" customHeight="1" x14ac:dyDescent="0.25">
      <c r="A11" s="5" t="s">
        <v>11</v>
      </c>
      <c r="B11" s="6">
        <v>5063598</v>
      </c>
      <c r="C11" s="6">
        <v>5063598</v>
      </c>
      <c r="D11" s="91">
        <f t="shared" si="0"/>
        <v>100</v>
      </c>
    </row>
    <row r="12" spans="1:4" ht="16.5" customHeight="1" x14ac:dyDescent="0.25">
      <c r="A12" s="5" t="s">
        <v>12</v>
      </c>
      <c r="B12" s="6">
        <v>1551012</v>
      </c>
      <c r="C12" s="6">
        <v>1551012</v>
      </c>
      <c r="D12" s="91">
        <f t="shared" si="0"/>
        <v>100</v>
      </c>
    </row>
    <row r="13" spans="1:4" ht="16.5" customHeight="1" x14ac:dyDescent="0.25">
      <c r="A13" s="5" t="s">
        <v>13</v>
      </c>
      <c r="B13" s="34">
        <v>367078.5</v>
      </c>
      <c r="C13" s="34">
        <v>367078.5</v>
      </c>
      <c r="D13" s="91">
        <f t="shared" si="0"/>
        <v>100</v>
      </c>
    </row>
    <row r="14" spans="1:4" ht="16.5" customHeight="1" x14ac:dyDescent="0.25">
      <c r="A14" s="5" t="s">
        <v>14</v>
      </c>
      <c r="B14" s="6">
        <v>684270</v>
      </c>
      <c r="C14" s="6">
        <v>684270</v>
      </c>
      <c r="D14" s="91">
        <f t="shared" si="0"/>
        <v>100</v>
      </c>
    </row>
    <row r="15" spans="1:4" ht="16.5" customHeight="1" x14ac:dyDescent="0.25">
      <c r="A15" s="5" t="s">
        <v>15</v>
      </c>
      <c r="B15" s="6">
        <v>6568992</v>
      </c>
      <c r="C15" s="6">
        <v>6568992</v>
      </c>
      <c r="D15" s="91">
        <f t="shared" si="0"/>
        <v>100</v>
      </c>
    </row>
    <row r="16" spans="1:4" ht="16.5" customHeight="1" x14ac:dyDescent="0.25">
      <c r="A16" s="5" t="s">
        <v>16</v>
      </c>
      <c r="B16" s="6">
        <v>420000</v>
      </c>
      <c r="C16" s="6">
        <v>420000</v>
      </c>
      <c r="D16" s="91">
        <f t="shared" si="0"/>
        <v>100</v>
      </c>
    </row>
    <row r="17" spans="1:4" ht="16.5" customHeight="1" x14ac:dyDescent="0.25">
      <c r="A17" s="5" t="s">
        <v>17</v>
      </c>
      <c r="B17" s="6">
        <v>3284496</v>
      </c>
      <c r="C17" s="6">
        <v>3284496</v>
      </c>
      <c r="D17" s="91">
        <f t="shared" si="0"/>
        <v>100</v>
      </c>
    </row>
    <row r="18" spans="1:4" ht="16.5" customHeight="1" x14ac:dyDescent="0.25">
      <c r="A18" s="5" t="s">
        <v>18</v>
      </c>
      <c r="B18" s="6">
        <v>1836000</v>
      </c>
      <c r="C18" s="6">
        <v>1836000</v>
      </c>
      <c r="D18" s="91">
        <f t="shared" si="0"/>
        <v>100</v>
      </c>
    </row>
    <row r="19" spans="1:4" ht="16.5" customHeight="1" x14ac:dyDescent="0.25">
      <c r="A19" s="5" t="s">
        <v>19</v>
      </c>
      <c r="B19" s="6">
        <v>3008592.67</v>
      </c>
      <c r="C19" s="6">
        <v>3008592.67</v>
      </c>
      <c r="D19" s="91">
        <f t="shared" si="0"/>
        <v>100</v>
      </c>
    </row>
    <row r="20" spans="1:4" ht="16.5" customHeight="1" x14ac:dyDescent="0.25">
      <c r="A20" s="5" t="s">
        <v>20</v>
      </c>
      <c r="B20" s="6">
        <v>1915956</v>
      </c>
      <c r="C20" s="6">
        <v>1915956</v>
      </c>
      <c r="D20" s="91">
        <f t="shared" si="0"/>
        <v>100</v>
      </c>
    </row>
    <row r="21" spans="1:4" ht="16.5" customHeight="1" x14ac:dyDescent="0.25">
      <c r="A21" s="5" t="s">
        <v>21</v>
      </c>
      <c r="B21" s="6">
        <v>1094832</v>
      </c>
      <c r="C21" s="6">
        <v>1094832</v>
      </c>
      <c r="D21" s="91">
        <f t="shared" si="0"/>
        <v>100</v>
      </c>
    </row>
    <row r="22" spans="1:4" ht="16.5" customHeight="1" x14ac:dyDescent="0.25">
      <c r="A22" s="5" t="s">
        <v>22</v>
      </c>
      <c r="B22" s="6">
        <v>547416</v>
      </c>
      <c r="C22" s="6">
        <v>547416</v>
      </c>
      <c r="D22" s="91">
        <f t="shared" si="0"/>
        <v>100</v>
      </c>
    </row>
    <row r="23" spans="1:4" ht="16.5" customHeight="1" x14ac:dyDescent="0.25">
      <c r="A23" s="5" t="s">
        <v>23</v>
      </c>
      <c r="B23" s="6">
        <v>957978</v>
      </c>
      <c r="C23" s="6">
        <v>957978</v>
      </c>
      <c r="D23" s="91">
        <f t="shared" si="0"/>
        <v>100</v>
      </c>
    </row>
    <row r="24" spans="1:4" ht="16.5" customHeight="1" x14ac:dyDescent="0.25">
      <c r="A24" s="5" t="s">
        <v>24</v>
      </c>
      <c r="B24" s="6">
        <v>517500</v>
      </c>
      <c r="C24" s="6">
        <v>517500</v>
      </c>
      <c r="D24" s="91">
        <f t="shared" si="0"/>
        <v>100</v>
      </c>
    </row>
    <row r="25" spans="1:4" ht="16.5" customHeight="1" x14ac:dyDescent="0.25">
      <c r="A25" s="5" t="s">
        <v>25</v>
      </c>
      <c r="B25" s="6">
        <v>957978</v>
      </c>
      <c r="C25" s="6">
        <v>957978</v>
      </c>
      <c r="D25" s="91">
        <f t="shared" si="0"/>
        <v>100</v>
      </c>
    </row>
    <row r="26" spans="1:4" ht="16.5" customHeight="1" x14ac:dyDescent="0.25">
      <c r="A26" s="5" t="s">
        <v>26</v>
      </c>
      <c r="B26" s="6">
        <v>1208250</v>
      </c>
      <c r="C26" s="6">
        <v>1208250</v>
      </c>
      <c r="D26" s="91">
        <f t="shared" si="0"/>
        <v>100</v>
      </c>
    </row>
    <row r="27" spans="1:4" ht="16.5" customHeight="1" x14ac:dyDescent="0.25">
      <c r="A27" s="5" t="s">
        <v>27</v>
      </c>
      <c r="B27" s="6">
        <v>1896291.41</v>
      </c>
      <c r="C27" s="6">
        <v>1896291.41</v>
      </c>
      <c r="D27" s="91">
        <f t="shared" si="0"/>
        <v>100</v>
      </c>
    </row>
    <row r="28" spans="1:4" ht="16.5" customHeight="1" x14ac:dyDescent="0.25">
      <c r="A28" s="5" t="s">
        <v>28</v>
      </c>
      <c r="B28" s="6">
        <v>1780168.04</v>
      </c>
      <c r="C28" s="6">
        <v>1780168.04</v>
      </c>
      <c r="D28" s="91">
        <f t="shared" si="0"/>
        <v>100</v>
      </c>
    </row>
    <row r="29" spans="1:4" ht="16.5" customHeight="1" x14ac:dyDescent="0.25">
      <c r="A29" s="5" t="s">
        <v>29</v>
      </c>
      <c r="B29" s="6">
        <v>1368540</v>
      </c>
      <c r="C29" s="6">
        <v>1368540</v>
      </c>
      <c r="D29" s="91">
        <f t="shared" si="0"/>
        <v>100</v>
      </c>
    </row>
    <row r="30" spans="1:4" ht="16.5" customHeight="1" x14ac:dyDescent="0.25">
      <c r="A30" s="5" t="s">
        <v>30</v>
      </c>
      <c r="B30" s="6">
        <v>1161985.5</v>
      </c>
      <c r="C30" s="6">
        <v>1161985.5</v>
      </c>
      <c r="D30" s="91">
        <f t="shared" si="0"/>
        <v>100</v>
      </c>
    </row>
    <row r="31" spans="1:4" ht="16.5" customHeight="1" x14ac:dyDescent="0.25">
      <c r="A31" s="5" t="s">
        <v>31</v>
      </c>
      <c r="B31" s="6">
        <v>1094832</v>
      </c>
      <c r="C31" s="6">
        <v>1094832</v>
      </c>
      <c r="D31" s="91">
        <f t="shared" si="0"/>
        <v>100</v>
      </c>
    </row>
    <row r="32" spans="1:4" ht="16.5" customHeight="1" x14ac:dyDescent="0.25">
      <c r="A32" s="5" t="s">
        <v>32</v>
      </c>
      <c r="B32" s="6">
        <v>684270</v>
      </c>
      <c r="C32" s="6">
        <v>684270</v>
      </c>
      <c r="D32" s="91">
        <f t="shared" si="0"/>
        <v>100</v>
      </c>
    </row>
    <row r="33" spans="1:4" ht="16.5" customHeight="1" x14ac:dyDescent="0.25">
      <c r="A33" s="5" t="s">
        <v>33</v>
      </c>
      <c r="B33" s="6">
        <v>3603822</v>
      </c>
      <c r="C33" s="6">
        <v>3603822</v>
      </c>
      <c r="D33" s="91">
        <f t="shared" si="0"/>
        <v>100</v>
      </c>
    </row>
    <row r="34" spans="1:4" ht="16.5" customHeight="1" x14ac:dyDescent="0.25">
      <c r="A34" s="5" t="s">
        <v>34</v>
      </c>
      <c r="B34" s="6">
        <v>1824720</v>
      </c>
      <c r="C34" s="6">
        <v>1824720</v>
      </c>
      <c r="D34" s="91">
        <f t="shared" si="0"/>
        <v>100</v>
      </c>
    </row>
    <row r="35" spans="1:4" ht="16.5" customHeight="1" x14ac:dyDescent="0.25">
      <c r="A35" s="5" t="s">
        <v>35</v>
      </c>
      <c r="B35" s="6">
        <v>2484987.13</v>
      </c>
      <c r="C35" s="6">
        <v>2484987.13</v>
      </c>
      <c r="D35" s="91">
        <f t="shared" si="0"/>
        <v>100</v>
      </c>
    </row>
    <row r="36" spans="1:4" ht="15.6" x14ac:dyDescent="0.25">
      <c r="A36" s="45" t="s">
        <v>3</v>
      </c>
      <c r="B36" s="22">
        <f>SUM(B4:B35)</f>
        <v>64550508</v>
      </c>
      <c r="C36" s="22">
        <f>SUM(C4:C35)</f>
        <v>64550508</v>
      </c>
      <c r="D36" s="92">
        <f t="shared" si="0"/>
        <v>100</v>
      </c>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140</v>
      </c>
      <c r="B41" s="83"/>
      <c r="C41" s="83"/>
      <c r="D41" s="83"/>
    </row>
    <row r="42" spans="1:4" ht="16.8" x14ac:dyDescent="0.3">
      <c r="A42" s="84" t="s">
        <v>204</v>
      </c>
      <c r="B42" s="83"/>
      <c r="C42" s="100" t="s">
        <v>205</v>
      </c>
      <c r="D42" s="100"/>
    </row>
  </sheetData>
  <mergeCells count="3">
    <mergeCell ref="A1:D1"/>
    <mergeCell ref="C38:D38"/>
    <mergeCell ref="C42:D42"/>
  </mergeCells>
  <pageMargins left="0.38" right="0.42" top="0.4" bottom="0.54" header="0.21" footer="0.31496062992125984"/>
  <pageSetup paperSize="9" fitToHeight="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3">
    <tabColor theme="0" tint="-0.14999847407452621"/>
  </sheetPr>
  <dimension ref="A1:D18"/>
  <sheetViews>
    <sheetView view="pageBreakPreview" zoomScaleNormal="100" zoomScaleSheetLayoutView="100" workbookViewId="0">
      <selection activeCell="A14" sqref="A14:D18"/>
    </sheetView>
  </sheetViews>
  <sheetFormatPr defaultColWidth="9.109375" defaultRowHeight="15" x14ac:dyDescent="0.25"/>
  <cols>
    <col min="1" max="1" width="41.33203125" style="2" customWidth="1"/>
    <col min="2" max="3" width="18.6640625" style="2" customWidth="1"/>
    <col min="4" max="4" width="18.21875" style="2" customWidth="1"/>
    <col min="5" max="16384" width="9.109375" style="2"/>
  </cols>
  <sheetData>
    <row r="1" spans="1:4" ht="125.4" customHeight="1" x14ac:dyDescent="0.25">
      <c r="A1" s="96" t="s">
        <v>206</v>
      </c>
      <c r="B1" s="96"/>
      <c r="C1" s="96"/>
      <c r="D1" s="96"/>
    </row>
    <row r="2" spans="1:4" ht="25.2" customHeight="1" x14ac:dyDescent="0.25">
      <c r="A2" s="1" t="s">
        <v>0</v>
      </c>
      <c r="B2" s="1"/>
      <c r="C2" s="1"/>
      <c r="D2" s="3" t="s">
        <v>1</v>
      </c>
    </row>
    <row r="3" spans="1:4" ht="49.2" customHeight="1" x14ac:dyDescent="0.25">
      <c r="A3" s="4" t="s">
        <v>4</v>
      </c>
      <c r="B3" s="81" t="s">
        <v>135</v>
      </c>
      <c r="C3" s="81" t="s">
        <v>136</v>
      </c>
      <c r="D3" s="81" t="s">
        <v>137</v>
      </c>
    </row>
    <row r="4" spans="1:4" ht="16.5" customHeight="1" x14ac:dyDescent="0.25">
      <c r="A4" s="5" t="s">
        <v>5</v>
      </c>
      <c r="B4" s="6">
        <v>40404040</v>
      </c>
      <c r="C4" s="6">
        <v>40404040</v>
      </c>
      <c r="D4" s="91">
        <f>C4/B4*100</f>
        <v>100</v>
      </c>
    </row>
    <row r="5" spans="1:4" ht="16.5" customHeight="1" x14ac:dyDescent="0.25">
      <c r="A5" s="5" t="s">
        <v>8</v>
      </c>
      <c r="B5" s="6">
        <v>3010202</v>
      </c>
      <c r="C5" s="6">
        <v>1971682.31</v>
      </c>
      <c r="D5" s="91">
        <f t="shared" ref="D5:D12" si="0">C5/B5*100</f>
        <v>65.5</v>
      </c>
    </row>
    <row r="6" spans="1:4" ht="16.5" customHeight="1" x14ac:dyDescent="0.25">
      <c r="A6" s="5" t="s">
        <v>10</v>
      </c>
      <c r="B6" s="6">
        <v>3010202</v>
      </c>
      <c r="C6" s="6">
        <v>1776019.18</v>
      </c>
      <c r="D6" s="91">
        <f t="shared" si="0"/>
        <v>59</v>
      </c>
    </row>
    <row r="7" spans="1:4" ht="16.5" customHeight="1" x14ac:dyDescent="0.25">
      <c r="A7" s="5" t="s">
        <v>14</v>
      </c>
      <c r="B7" s="6">
        <v>3010202</v>
      </c>
      <c r="C7" s="6">
        <v>1786930.95</v>
      </c>
      <c r="D7" s="91">
        <f t="shared" si="0"/>
        <v>59.362492948978172</v>
      </c>
    </row>
    <row r="8" spans="1:4" ht="16.5" customHeight="1" x14ac:dyDescent="0.25">
      <c r="A8" s="5" t="s">
        <v>15</v>
      </c>
      <c r="B8" s="6">
        <v>25252526</v>
      </c>
      <c r="C8" s="6">
        <v>20075757.969999999</v>
      </c>
      <c r="D8" s="91">
        <f t="shared" si="0"/>
        <v>79.49999920800002</v>
      </c>
    </row>
    <row r="9" spans="1:4" ht="16.5" customHeight="1" x14ac:dyDescent="0.25">
      <c r="A9" s="5" t="s">
        <v>16</v>
      </c>
      <c r="B9" s="6">
        <v>3010202</v>
      </c>
      <c r="C9" s="6">
        <v>2498745.02</v>
      </c>
      <c r="D9" s="91">
        <f t="shared" si="0"/>
        <v>83.009213999592063</v>
      </c>
    </row>
    <row r="10" spans="1:4" ht="16.5" customHeight="1" x14ac:dyDescent="0.25">
      <c r="A10" s="5" t="s">
        <v>29</v>
      </c>
      <c r="B10" s="6">
        <v>3010202</v>
      </c>
      <c r="C10" s="6">
        <v>1917470.25</v>
      </c>
      <c r="D10" s="91">
        <f t="shared" si="0"/>
        <v>63.699055744431767</v>
      </c>
    </row>
    <row r="11" spans="1:4" ht="16.5" customHeight="1" x14ac:dyDescent="0.25">
      <c r="A11" s="5" t="s">
        <v>35</v>
      </c>
      <c r="B11" s="6">
        <v>3010203</v>
      </c>
      <c r="C11" s="6">
        <v>2287754.1800000002</v>
      </c>
      <c r="D11" s="91">
        <f t="shared" si="0"/>
        <v>75.999996677964916</v>
      </c>
    </row>
    <row r="12" spans="1:4" ht="18.600000000000001" customHeight="1" x14ac:dyDescent="0.25">
      <c r="A12" s="45" t="s">
        <v>3</v>
      </c>
      <c r="B12" s="22">
        <f>SUM(B4:B11)</f>
        <v>83717779</v>
      </c>
      <c r="C12" s="22">
        <f>SUM(C4:C11)</f>
        <v>72718399.860000014</v>
      </c>
      <c r="D12" s="92">
        <f t="shared" si="0"/>
        <v>86.861358159059634</v>
      </c>
    </row>
    <row r="14" spans="1:4" ht="16.8" x14ac:dyDescent="0.3">
      <c r="A14" s="82" t="s">
        <v>138</v>
      </c>
      <c r="B14" s="83"/>
      <c r="C14" s="100" t="s">
        <v>139</v>
      </c>
      <c r="D14" s="100"/>
    </row>
    <row r="15" spans="1:4" ht="16.8" x14ac:dyDescent="0.3">
      <c r="A15" s="83"/>
      <c r="B15" s="83"/>
      <c r="C15" s="83"/>
      <c r="D15" s="83"/>
    </row>
    <row r="16" spans="1:4" ht="16.8" x14ac:dyDescent="0.3">
      <c r="A16" s="83"/>
      <c r="B16" s="83"/>
      <c r="C16" s="83"/>
      <c r="D16" s="83"/>
    </row>
    <row r="17" spans="1:4" ht="16.8" x14ac:dyDescent="0.3">
      <c r="A17" s="84" t="s">
        <v>159</v>
      </c>
      <c r="B17" s="83"/>
      <c r="C17" s="83"/>
      <c r="D17" s="83"/>
    </row>
    <row r="18" spans="1:4" ht="16.8" x14ac:dyDescent="0.3">
      <c r="A18" s="84" t="s">
        <v>163</v>
      </c>
      <c r="B18" s="83"/>
      <c r="C18" s="100" t="s">
        <v>164</v>
      </c>
      <c r="D18" s="100"/>
    </row>
  </sheetData>
  <mergeCells count="3">
    <mergeCell ref="A1:D1"/>
    <mergeCell ref="C14:D14"/>
    <mergeCell ref="C18:D18"/>
  </mergeCells>
  <pageMargins left="0.4" right="0.39" top="0.48" bottom="0.74803149606299213" header="0.31496062992125984" footer="0.31496062992125984"/>
  <pageSetup paperSize="9"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4"/>
  <dimension ref="A1:D11"/>
  <sheetViews>
    <sheetView view="pageBreakPreview" zoomScaleNormal="100" zoomScaleSheetLayoutView="100" workbookViewId="0">
      <selection activeCell="A7" sqref="A7:D11"/>
    </sheetView>
  </sheetViews>
  <sheetFormatPr defaultColWidth="9.109375" defaultRowHeight="15" x14ac:dyDescent="0.25"/>
  <cols>
    <col min="1" max="1" width="41.33203125" style="2" customWidth="1"/>
    <col min="2" max="3" width="18.6640625" style="2" customWidth="1"/>
    <col min="4" max="4" width="18.21875" style="2" customWidth="1"/>
    <col min="5" max="16384" width="9.109375" style="2"/>
  </cols>
  <sheetData>
    <row r="1" spans="1:4" ht="130.19999999999999" customHeight="1" x14ac:dyDescent="0.25">
      <c r="A1" s="96" t="s">
        <v>207</v>
      </c>
      <c r="B1" s="96"/>
      <c r="C1" s="96"/>
      <c r="D1" s="96"/>
    </row>
    <row r="2" spans="1:4" ht="20.399999999999999" customHeight="1" x14ac:dyDescent="0.25">
      <c r="A2" s="1" t="s">
        <v>0</v>
      </c>
      <c r="B2" s="1"/>
      <c r="C2" s="1"/>
      <c r="D2" s="3" t="s">
        <v>1</v>
      </c>
    </row>
    <row r="3" spans="1:4" ht="45.75" customHeight="1" x14ac:dyDescent="0.25">
      <c r="A3" s="4" t="s">
        <v>4</v>
      </c>
      <c r="B3" s="81" t="s">
        <v>135</v>
      </c>
      <c r="C3" s="81" t="s">
        <v>136</v>
      </c>
      <c r="D3" s="81" t="s">
        <v>137</v>
      </c>
    </row>
    <row r="4" spans="1:4" ht="16.5" customHeight="1" x14ac:dyDescent="0.25">
      <c r="A4" s="5" t="s">
        <v>5</v>
      </c>
      <c r="B4" s="6">
        <v>8609822</v>
      </c>
      <c r="C4" s="6">
        <v>8609822</v>
      </c>
      <c r="D4" s="91">
        <f>C4/B4*100</f>
        <v>100</v>
      </c>
    </row>
    <row r="5" spans="1:4" ht="20.399999999999999" customHeight="1" x14ac:dyDescent="0.25">
      <c r="A5" s="45" t="s">
        <v>3</v>
      </c>
      <c r="B5" s="22">
        <f>SUM(B4:B4)</f>
        <v>8609822</v>
      </c>
      <c r="C5" s="22">
        <f>SUM(C4:C4)</f>
        <v>8609822</v>
      </c>
      <c r="D5" s="92">
        <f>C5/B5*100</f>
        <v>100</v>
      </c>
    </row>
    <row r="7" spans="1:4" ht="16.8" x14ac:dyDescent="0.3">
      <c r="A7" s="82" t="s">
        <v>138</v>
      </c>
      <c r="B7" s="83"/>
      <c r="C7" s="100" t="s">
        <v>139</v>
      </c>
      <c r="D7" s="100"/>
    </row>
    <row r="8" spans="1:4" ht="16.8" x14ac:dyDescent="0.3">
      <c r="A8" s="83"/>
      <c r="B8" s="83"/>
      <c r="C8" s="83"/>
      <c r="D8" s="83"/>
    </row>
    <row r="9" spans="1:4" ht="16.8" x14ac:dyDescent="0.3">
      <c r="A9" s="83"/>
      <c r="B9" s="83"/>
      <c r="C9" s="83"/>
      <c r="D9" s="83"/>
    </row>
    <row r="10" spans="1:4" ht="16.8" x14ac:dyDescent="0.3">
      <c r="A10" s="84" t="s">
        <v>159</v>
      </c>
      <c r="B10" s="83"/>
      <c r="C10" s="83"/>
      <c r="D10" s="83"/>
    </row>
    <row r="11" spans="1:4" ht="16.8" x14ac:dyDescent="0.3">
      <c r="A11" s="84" t="s">
        <v>163</v>
      </c>
      <c r="B11" s="83"/>
      <c r="C11" s="100" t="s">
        <v>164</v>
      </c>
      <c r="D11" s="100"/>
    </row>
  </sheetData>
  <mergeCells count="3">
    <mergeCell ref="A1:D1"/>
    <mergeCell ref="C7:D7"/>
    <mergeCell ref="C11:D11"/>
  </mergeCells>
  <pageMargins left="0.37" right="0.41" top="0.65" bottom="0.74803149606299213" header="0.31496062992125984" footer="0.31496062992125984"/>
  <pageSetup paperSize="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5"/>
  <dimension ref="A1:D12"/>
  <sheetViews>
    <sheetView view="pageBreakPreview" zoomScaleNormal="100" zoomScaleSheetLayoutView="100" workbookViewId="0">
      <selection activeCell="A8" sqref="A8:D12"/>
    </sheetView>
  </sheetViews>
  <sheetFormatPr defaultColWidth="9.109375" defaultRowHeight="15" x14ac:dyDescent="0.25"/>
  <cols>
    <col min="1" max="1" width="41.33203125" style="2" customWidth="1"/>
    <col min="2" max="3" width="18.6640625" style="2" customWidth="1"/>
    <col min="4" max="4" width="18.21875" style="2" customWidth="1"/>
    <col min="5" max="16384" width="9.109375" style="2"/>
  </cols>
  <sheetData>
    <row r="1" spans="1:4" ht="134.4" customHeight="1" x14ac:dyDescent="0.25">
      <c r="A1" s="96" t="s">
        <v>208</v>
      </c>
      <c r="B1" s="96"/>
      <c r="C1" s="96"/>
      <c r="D1" s="96"/>
    </row>
    <row r="2" spans="1:4" ht="17.25" customHeight="1" x14ac:dyDescent="0.25">
      <c r="A2" s="1" t="s">
        <v>0</v>
      </c>
      <c r="B2" s="1"/>
      <c r="C2" s="1"/>
      <c r="D2" s="3" t="s">
        <v>1</v>
      </c>
    </row>
    <row r="3" spans="1:4" ht="47.25" customHeight="1" x14ac:dyDescent="0.25">
      <c r="A3" s="4" t="s">
        <v>4</v>
      </c>
      <c r="B3" s="81" t="s">
        <v>135</v>
      </c>
      <c r="C3" s="81" t="s">
        <v>136</v>
      </c>
      <c r="D3" s="81" t="s">
        <v>137</v>
      </c>
    </row>
    <row r="4" spans="1:4" ht="16.5" customHeight="1" x14ac:dyDescent="0.25">
      <c r="A4" s="5" t="s">
        <v>5</v>
      </c>
      <c r="B4" s="6">
        <v>4403696</v>
      </c>
      <c r="C4" s="6">
        <v>4403696</v>
      </c>
      <c r="D4" s="91">
        <f>C4/B4*100</f>
        <v>100</v>
      </c>
    </row>
    <row r="5" spans="1:4" ht="16.5" customHeight="1" x14ac:dyDescent="0.25">
      <c r="A5" s="5" t="s">
        <v>35</v>
      </c>
      <c r="B5" s="6">
        <v>8936957</v>
      </c>
      <c r="C5" s="6">
        <v>7208647.2800000003</v>
      </c>
      <c r="D5" s="91">
        <f t="shared" ref="D5:D6" si="0">C5/B5*100</f>
        <v>80.661093927161119</v>
      </c>
    </row>
    <row r="6" spans="1:4" ht="15.6" x14ac:dyDescent="0.25">
      <c r="A6" s="45" t="s">
        <v>3</v>
      </c>
      <c r="B6" s="22">
        <f>SUM(B4:B5)</f>
        <v>13340653</v>
      </c>
      <c r="C6" s="22">
        <f>SUM(C4:C5)</f>
        <v>11612343.280000001</v>
      </c>
      <c r="D6" s="92">
        <f t="shared" si="0"/>
        <v>87.04478918685615</v>
      </c>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163</v>
      </c>
      <c r="B12" s="83"/>
      <c r="C12" s="100" t="s">
        <v>164</v>
      </c>
      <c r="D12" s="100"/>
    </row>
  </sheetData>
  <mergeCells count="3">
    <mergeCell ref="A1:D1"/>
    <mergeCell ref="C8:D8"/>
    <mergeCell ref="C12:D12"/>
  </mergeCells>
  <pageMargins left="0.38" right="0.38" top="0.74803149606299213" bottom="0.74803149606299213" header="0.31496062992125984" footer="0.31496062992125984"/>
  <pageSetup paperSize="9" fitToHeight="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6"/>
  <dimension ref="A1:D12"/>
  <sheetViews>
    <sheetView view="pageBreakPreview" zoomScaleNormal="100" zoomScaleSheetLayoutView="100" workbookViewId="0">
      <selection activeCell="B3" sqref="B3:D3"/>
    </sheetView>
  </sheetViews>
  <sheetFormatPr defaultColWidth="9.109375" defaultRowHeight="15" x14ac:dyDescent="0.25"/>
  <cols>
    <col min="1" max="1" width="41.33203125" style="2" customWidth="1"/>
    <col min="2" max="2" width="18.6640625" style="2" customWidth="1"/>
    <col min="3" max="3" width="18.5546875" style="2" customWidth="1"/>
    <col min="4" max="4" width="18.21875" style="2" customWidth="1"/>
    <col min="5" max="16384" width="9.109375" style="2"/>
  </cols>
  <sheetData>
    <row r="1" spans="1:4" ht="136.80000000000001" customHeight="1" x14ac:dyDescent="0.25">
      <c r="A1" s="96" t="s">
        <v>209</v>
      </c>
      <c r="B1" s="96"/>
      <c r="C1" s="96"/>
      <c r="D1" s="96"/>
    </row>
    <row r="2" spans="1:4" ht="28.2" customHeight="1" x14ac:dyDescent="0.25">
      <c r="A2" s="1" t="s">
        <v>0</v>
      </c>
      <c r="B2" s="1"/>
      <c r="C2" s="1"/>
      <c r="D2" s="3" t="s">
        <v>1</v>
      </c>
    </row>
    <row r="3" spans="1:4" ht="48.75" customHeight="1" x14ac:dyDescent="0.25">
      <c r="A3" s="4" t="s">
        <v>4</v>
      </c>
      <c r="B3" s="81" t="s">
        <v>135</v>
      </c>
      <c r="C3" s="81" t="s">
        <v>136</v>
      </c>
      <c r="D3" s="81" t="s">
        <v>137</v>
      </c>
    </row>
    <row r="4" spans="1:4" ht="16.5" customHeight="1" x14ac:dyDescent="0.25">
      <c r="A4" s="5" t="s">
        <v>5</v>
      </c>
      <c r="B4" s="6">
        <v>1630435</v>
      </c>
      <c r="C4" s="6">
        <v>1630435</v>
      </c>
      <c r="D4" s="91">
        <f>C4/B4*100</f>
        <v>100</v>
      </c>
    </row>
    <row r="5" spans="1:4" ht="22.2" customHeight="1" x14ac:dyDescent="0.25">
      <c r="A5" s="45" t="s">
        <v>3</v>
      </c>
      <c r="B5" s="22">
        <f>SUM(B4:B4)</f>
        <v>1630435</v>
      </c>
      <c r="C5" s="22">
        <f>SUM(C4:C4)</f>
        <v>1630435</v>
      </c>
      <c r="D5" s="92">
        <f>C5/B5*100</f>
        <v>100</v>
      </c>
    </row>
    <row r="7" spans="1:4" ht="16.8" x14ac:dyDescent="0.3">
      <c r="A7" s="82" t="s">
        <v>138</v>
      </c>
      <c r="B7" s="83"/>
      <c r="C7" s="100" t="s">
        <v>139</v>
      </c>
      <c r="D7" s="100"/>
    </row>
    <row r="8" spans="1:4" ht="16.8" x14ac:dyDescent="0.3">
      <c r="A8" s="83"/>
      <c r="B8" s="83"/>
      <c r="C8" s="83"/>
      <c r="D8" s="83"/>
    </row>
    <row r="9" spans="1:4" ht="16.8" x14ac:dyDescent="0.3">
      <c r="A9" s="83"/>
      <c r="B9" s="83"/>
      <c r="C9" s="83"/>
      <c r="D9" s="83"/>
    </row>
    <row r="10" spans="1:4" ht="16.8" x14ac:dyDescent="0.3">
      <c r="A10" s="84" t="s">
        <v>159</v>
      </c>
      <c r="B10" s="83"/>
      <c r="C10" s="83"/>
      <c r="D10" s="83"/>
    </row>
    <row r="11" spans="1:4" ht="16.8" x14ac:dyDescent="0.3">
      <c r="A11" s="84" t="s">
        <v>163</v>
      </c>
      <c r="B11" s="83"/>
      <c r="C11" s="100" t="s">
        <v>164</v>
      </c>
      <c r="D11" s="100"/>
    </row>
    <row r="12" spans="1:4" ht="15.6" x14ac:dyDescent="0.25">
      <c r="B12" s="36"/>
    </row>
  </sheetData>
  <mergeCells count="3">
    <mergeCell ref="A1:D1"/>
    <mergeCell ref="C7:D7"/>
    <mergeCell ref="C11:D11"/>
  </mergeCells>
  <pageMargins left="0.39" right="0.33" top="0.66" bottom="0.74803149606299213" header="0.31496062992125984" footer="0.31496062992125984"/>
  <pageSetup paperSize="9" fitToHeight="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3"/>
  <sheetViews>
    <sheetView view="pageBreakPreview" zoomScaleNormal="100" zoomScaleSheetLayoutView="100" workbookViewId="0">
      <selection activeCell="A9" sqref="A9:D13"/>
    </sheetView>
  </sheetViews>
  <sheetFormatPr defaultColWidth="58.5546875" defaultRowHeight="15" x14ac:dyDescent="0.25"/>
  <cols>
    <col min="1" max="1" width="41.33203125" style="35" customWidth="1"/>
    <col min="2" max="3" width="18.6640625" style="35" customWidth="1"/>
    <col min="4" max="4" width="18.109375" style="35" customWidth="1"/>
    <col min="5" max="5" width="23.88671875" style="35" customWidth="1"/>
    <col min="6" max="16384" width="58.5546875" style="35"/>
  </cols>
  <sheetData>
    <row r="1" spans="1:4" ht="144" customHeight="1" x14ac:dyDescent="0.25">
      <c r="A1" s="96" t="s">
        <v>210</v>
      </c>
      <c r="B1" s="96"/>
      <c r="C1" s="96"/>
      <c r="D1" s="96"/>
    </row>
    <row r="2" spans="1:4" ht="24.6" customHeight="1" x14ac:dyDescent="0.25">
      <c r="A2" s="1" t="s">
        <v>0</v>
      </c>
      <c r="B2" s="1"/>
      <c r="C2" s="1"/>
      <c r="D2" s="25" t="s">
        <v>1</v>
      </c>
    </row>
    <row r="3" spans="1:4" ht="46.8" x14ac:dyDescent="0.25">
      <c r="A3" s="26" t="s">
        <v>4</v>
      </c>
      <c r="B3" s="81" t="s">
        <v>135</v>
      </c>
      <c r="C3" s="81" t="s">
        <v>136</v>
      </c>
      <c r="D3" s="81" t="s">
        <v>137</v>
      </c>
    </row>
    <row r="4" spans="1:4" s="48" customFormat="1" ht="19.2" customHeight="1" x14ac:dyDescent="0.25">
      <c r="A4" s="44" t="s">
        <v>5</v>
      </c>
      <c r="B4" s="27">
        <v>2050917113.9300001</v>
      </c>
      <c r="C4" s="27">
        <v>2018871748.79</v>
      </c>
      <c r="D4" s="122">
        <f>C4/B4*100</f>
        <v>98.437510471664353</v>
      </c>
    </row>
    <row r="5" spans="1:4" s="48" customFormat="1" ht="18" customHeight="1" x14ac:dyDescent="0.25">
      <c r="A5" s="44" t="s">
        <v>11</v>
      </c>
      <c r="B5" s="27">
        <v>31812348.420000002</v>
      </c>
      <c r="C5" s="27">
        <v>29271584.68</v>
      </c>
      <c r="D5" s="122">
        <f t="shared" ref="D5:D7" si="0">C5/B5*100</f>
        <v>92.013278282836055</v>
      </c>
    </row>
    <row r="6" spans="1:4" ht="31.2" x14ac:dyDescent="0.25">
      <c r="A6" s="44" t="s">
        <v>46</v>
      </c>
      <c r="B6" s="27">
        <v>8540645</v>
      </c>
      <c r="C6" s="27">
        <v>8540645</v>
      </c>
      <c r="D6" s="122">
        <f t="shared" si="0"/>
        <v>100</v>
      </c>
    </row>
    <row r="7" spans="1:4" ht="21" customHeight="1" x14ac:dyDescent="0.25">
      <c r="A7" s="51" t="s">
        <v>3</v>
      </c>
      <c r="B7" s="52">
        <f>SUM(B4:B6)</f>
        <v>2091270107.3500001</v>
      </c>
      <c r="C7" s="52">
        <f>SUM(C4:C6)</f>
        <v>2056683978.47</v>
      </c>
      <c r="D7" s="123">
        <f t="shared" si="0"/>
        <v>98.346166343675861</v>
      </c>
    </row>
    <row r="9" spans="1:4" ht="16.8" x14ac:dyDescent="0.3">
      <c r="A9" s="82" t="s">
        <v>138</v>
      </c>
      <c r="B9" s="83"/>
      <c r="C9" s="100" t="s">
        <v>139</v>
      </c>
      <c r="D9" s="100"/>
    </row>
    <row r="10" spans="1:4" ht="16.8" x14ac:dyDescent="0.3">
      <c r="A10" s="83"/>
      <c r="B10" s="83"/>
      <c r="C10" s="83"/>
      <c r="D10" s="83"/>
    </row>
    <row r="11" spans="1:4" ht="16.8" x14ac:dyDescent="0.3">
      <c r="A11" s="83"/>
      <c r="B11" s="83"/>
      <c r="C11" s="83"/>
      <c r="D11" s="83"/>
    </row>
    <row r="12" spans="1:4" ht="16.8" x14ac:dyDescent="0.3">
      <c r="A12" s="84" t="s">
        <v>159</v>
      </c>
      <c r="B12" s="83"/>
      <c r="C12" s="83"/>
      <c r="D12" s="83"/>
    </row>
    <row r="13" spans="1:4" ht="16.8" x14ac:dyDescent="0.3">
      <c r="A13" s="84" t="s">
        <v>177</v>
      </c>
      <c r="B13" s="83"/>
      <c r="C13" s="100" t="s">
        <v>178</v>
      </c>
      <c r="D13" s="100"/>
    </row>
  </sheetData>
  <mergeCells count="3">
    <mergeCell ref="A1:D1"/>
    <mergeCell ref="C9:D9"/>
    <mergeCell ref="C13:D13"/>
  </mergeCells>
  <pageMargins left="0.42" right="0.39" top="0.74803149606299213" bottom="0.74803149606299213" header="0.31496062992125984" footer="0.31496062992125984"/>
  <pageSetup paperSize="9" fitToHeight="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BreakPreview" zoomScaleNormal="100" zoomScaleSheetLayoutView="100" workbookViewId="0">
      <selection activeCell="A9" sqref="A9:D13"/>
    </sheetView>
  </sheetViews>
  <sheetFormatPr defaultColWidth="58.5546875" defaultRowHeight="15" x14ac:dyDescent="0.25"/>
  <cols>
    <col min="1" max="1" width="41.33203125" style="35" customWidth="1"/>
    <col min="2" max="3" width="18.77734375" style="35" customWidth="1"/>
    <col min="4" max="4" width="18" style="35" customWidth="1"/>
    <col min="5" max="16384" width="58.5546875" style="35"/>
  </cols>
  <sheetData>
    <row r="1" spans="1:5" ht="99.6" customHeight="1" x14ac:dyDescent="0.25">
      <c r="A1" s="96" t="s">
        <v>211</v>
      </c>
      <c r="B1" s="96"/>
      <c r="C1" s="96"/>
      <c r="D1" s="96"/>
      <c r="E1" s="2"/>
    </row>
    <row r="2" spans="1:5" ht="22.2" customHeight="1" x14ac:dyDescent="0.25">
      <c r="A2" s="1" t="s">
        <v>0</v>
      </c>
      <c r="B2" s="1"/>
      <c r="C2" s="1"/>
      <c r="D2" s="25" t="s">
        <v>1</v>
      </c>
    </row>
    <row r="3" spans="1:5" ht="46.8" x14ac:dyDescent="0.25">
      <c r="A3" s="26" t="s">
        <v>4</v>
      </c>
      <c r="B3" s="81" t="s">
        <v>135</v>
      </c>
      <c r="C3" s="81" t="s">
        <v>136</v>
      </c>
      <c r="D3" s="81" t="s">
        <v>137</v>
      </c>
    </row>
    <row r="4" spans="1:5" ht="19.8" customHeight="1" x14ac:dyDescent="0.25">
      <c r="A4" s="44" t="s">
        <v>151</v>
      </c>
      <c r="B4" s="27">
        <v>26549386.960000001</v>
      </c>
      <c r="C4" s="27">
        <v>26070068.16</v>
      </c>
      <c r="D4" s="122">
        <f>C4/B4*100</f>
        <v>98.19461443414059</v>
      </c>
    </row>
    <row r="5" spans="1:5" ht="20.399999999999999" customHeight="1" x14ac:dyDescent="0.25">
      <c r="A5" s="51" t="s">
        <v>3</v>
      </c>
      <c r="B5" s="52">
        <f>SUM(B4:B4)</f>
        <v>26549386.960000001</v>
      </c>
      <c r="C5" s="52">
        <f>SUM(C4:C4)</f>
        <v>26070068.16</v>
      </c>
      <c r="D5" s="123">
        <f>C5/B5*100</f>
        <v>98.19461443414059</v>
      </c>
    </row>
    <row r="7" spans="1:5" s="54" customFormat="1" ht="43.8" customHeight="1" x14ac:dyDescent="0.25">
      <c r="A7" s="111" t="s">
        <v>212</v>
      </c>
      <c r="B7" s="111"/>
      <c r="C7" s="111"/>
      <c r="D7" s="111"/>
    </row>
    <row r="8" spans="1:5" s="54" customFormat="1" x14ac:dyDescent="0.25"/>
    <row r="9" spans="1:5" ht="16.8" x14ac:dyDescent="0.3">
      <c r="A9" s="82" t="s">
        <v>138</v>
      </c>
      <c r="B9" s="83"/>
      <c r="C9" s="100" t="s">
        <v>139</v>
      </c>
      <c r="D9" s="100"/>
    </row>
    <row r="10" spans="1:5" ht="16.8" x14ac:dyDescent="0.3">
      <c r="A10" s="83"/>
      <c r="B10" s="83"/>
      <c r="C10" s="83"/>
      <c r="D10" s="83"/>
    </row>
    <row r="11" spans="1:5" ht="16.8" x14ac:dyDescent="0.3">
      <c r="A11" s="83"/>
      <c r="B11" s="83"/>
      <c r="C11" s="83"/>
      <c r="D11" s="83"/>
    </row>
    <row r="12" spans="1:5" ht="16.8" x14ac:dyDescent="0.3">
      <c r="A12" s="84" t="s">
        <v>159</v>
      </c>
      <c r="B12" s="83"/>
      <c r="C12" s="83"/>
      <c r="D12" s="83"/>
    </row>
    <row r="13" spans="1:5" ht="16.8" x14ac:dyDescent="0.3">
      <c r="A13" s="84" t="s">
        <v>163</v>
      </c>
      <c r="B13" s="83"/>
      <c r="C13" s="100" t="s">
        <v>164</v>
      </c>
      <c r="D13" s="100"/>
    </row>
    <row r="14" spans="1:5" ht="15.6" x14ac:dyDescent="0.25">
      <c r="B14" s="43"/>
    </row>
  </sheetData>
  <mergeCells count="4">
    <mergeCell ref="A1:D1"/>
    <mergeCell ref="C9:D9"/>
    <mergeCell ref="C13:D13"/>
    <mergeCell ref="A7:D7"/>
  </mergeCells>
  <pageMargins left="0.44" right="0.34" top="0.74803149606299213" bottom="0.74803149606299213" header="0.31496062992125984" footer="0.31496062992125984"/>
  <pageSetup paperSize="9" fitToHeight="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view="pageBreakPreview" zoomScaleNormal="100" zoomScaleSheetLayoutView="100" workbookViewId="0">
      <selection activeCell="A13" sqref="A13:D17"/>
    </sheetView>
  </sheetViews>
  <sheetFormatPr defaultColWidth="58.5546875" defaultRowHeight="15" x14ac:dyDescent="0.25"/>
  <cols>
    <col min="1" max="1" width="41.33203125" style="35" customWidth="1"/>
    <col min="2" max="3" width="18.5546875" style="35" customWidth="1"/>
    <col min="4" max="4" width="18.109375" style="35" customWidth="1"/>
    <col min="5" max="16384" width="58.5546875" style="35"/>
  </cols>
  <sheetData>
    <row r="1" spans="1:5" ht="107.4" customHeight="1" x14ac:dyDescent="0.25">
      <c r="A1" s="96" t="s">
        <v>213</v>
      </c>
      <c r="B1" s="96"/>
      <c r="C1" s="96"/>
      <c r="D1" s="96"/>
      <c r="E1" s="2"/>
    </row>
    <row r="2" spans="1:5" ht="28.2" customHeight="1" x14ac:dyDescent="0.25">
      <c r="A2" s="1" t="s">
        <v>0</v>
      </c>
      <c r="B2" s="1"/>
      <c r="C2" s="3"/>
      <c r="D2" s="3" t="s">
        <v>1</v>
      </c>
    </row>
    <row r="3" spans="1:5" ht="46.8" x14ac:dyDescent="0.25">
      <c r="A3" s="4" t="s">
        <v>4</v>
      </c>
      <c r="B3" s="81" t="s">
        <v>135</v>
      </c>
      <c r="C3" s="81" t="s">
        <v>136</v>
      </c>
      <c r="D3" s="81" t="s">
        <v>137</v>
      </c>
    </row>
    <row r="4" spans="1:5" ht="15.6" x14ac:dyDescent="0.25">
      <c r="A4" s="5" t="s">
        <v>5</v>
      </c>
      <c r="B4" s="42">
        <v>2059575</v>
      </c>
      <c r="C4" s="42">
        <v>2059575</v>
      </c>
      <c r="D4" s="93">
        <f>C4/B4*100</f>
        <v>100</v>
      </c>
    </row>
    <row r="5" spans="1:5" ht="15.6" x14ac:dyDescent="0.25">
      <c r="A5" s="5" t="s">
        <v>8</v>
      </c>
      <c r="B5" s="42">
        <v>539965</v>
      </c>
      <c r="C5" s="42">
        <v>539965</v>
      </c>
      <c r="D5" s="93">
        <f t="shared" ref="D5:D11" si="0">C5/B5*100</f>
        <v>100</v>
      </c>
    </row>
    <row r="6" spans="1:5" ht="15.6" x14ac:dyDescent="0.25">
      <c r="A6" s="5" t="s">
        <v>11</v>
      </c>
      <c r="B6" s="42">
        <v>344405</v>
      </c>
      <c r="C6" s="42">
        <v>344405</v>
      </c>
      <c r="D6" s="93">
        <f t="shared" si="0"/>
        <v>100</v>
      </c>
    </row>
    <row r="7" spans="1:5" ht="15.6" x14ac:dyDescent="0.25">
      <c r="A7" s="5" t="s">
        <v>14</v>
      </c>
      <c r="B7" s="42">
        <v>814474</v>
      </c>
      <c r="C7" s="42">
        <v>814474</v>
      </c>
      <c r="D7" s="93">
        <f t="shared" si="0"/>
        <v>100</v>
      </c>
    </row>
    <row r="8" spans="1:5" ht="15.6" x14ac:dyDescent="0.25">
      <c r="A8" s="5" t="s">
        <v>18</v>
      </c>
      <c r="B8" s="42">
        <v>468910</v>
      </c>
      <c r="C8" s="42">
        <v>468909.54</v>
      </c>
      <c r="D8" s="93">
        <f t="shared" si="0"/>
        <v>99.999901900151414</v>
      </c>
    </row>
    <row r="9" spans="1:5" ht="15.6" x14ac:dyDescent="0.25">
      <c r="A9" s="5" t="s">
        <v>29</v>
      </c>
      <c r="B9" s="42">
        <v>393715</v>
      </c>
      <c r="C9" s="42">
        <v>393715</v>
      </c>
      <c r="D9" s="93">
        <f t="shared" si="0"/>
        <v>100</v>
      </c>
    </row>
    <row r="10" spans="1:5" ht="15.6" x14ac:dyDescent="0.25">
      <c r="A10" s="5" t="s">
        <v>35</v>
      </c>
      <c r="B10" s="42">
        <v>92280</v>
      </c>
      <c r="C10" s="42">
        <v>92280</v>
      </c>
      <c r="D10" s="93">
        <f t="shared" si="0"/>
        <v>100</v>
      </c>
    </row>
    <row r="11" spans="1:5" ht="15.6" x14ac:dyDescent="0.25">
      <c r="A11" s="55" t="s">
        <v>3</v>
      </c>
      <c r="B11" s="22">
        <f>SUM(B4:B10)</f>
        <v>4713324</v>
      </c>
      <c r="C11" s="22">
        <f>SUM(C4:C10)</f>
        <v>4713323.54</v>
      </c>
      <c r="D11" s="94">
        <f t="shared" si="0"/>
        <v>99.999990240433291</v>
      </c>
    </row>
    <row r="12" spans="1:5" ht="15.6" x14ac:dyDescent="0.25">
      <c r="B12" s="43"/>
    </row>
    <row r="13" spans="1:5" ht="16.8" x14ac:dyDescent="0.3">
      <c r="A13" s="82" t="s">
        <v>138</v>
      </c>
      <c r="B13" s="83"/>
      <c r="C13" s="100" t="s">
        <v>139</v>
      </c>
      <c r="D13" s="100"/>
    </row>
    <row r="14" spans="1:5" ht="16.8" x14ac:dyDescent="0.3">
      <c r="A14" s="83"/>
      <c r="B14" s="83"/>
      <c r="C14" s="83"/>
      <c r="D14" s="83"/>
    </row>
    <row r="15" spans="1:5" ht="16.8" x14ac:dyDescent="0.3">
      <c r="A15" s="83"/>
      <c r="B15" s="83"/>
      <c r="C15" s="83"/>
      <c r="D15" s="83"/>
    </row>
    <row r="16" spans="1:5" ht="16.8" x14ac:dyDescent="0.3">
      <c r="A16" s="84" t="s">
        <v>159</v>
      </c>
      <c r="B16" s="83"/>
      <c r="C16" s="83"/>
      <c r="D16" s="83"/>
    </row>
    <row r="17" spans="1:4" ht="16.8" x14ac:dyDescent="0.3">
      <c r="A17" s="84" t="s">
        <v>163</v>
      </c>
      <c r="B17" s="83"/>
      <c r="C17" s="100" t="s">
        <v>164</v>
      </c>
      <c r="D17" s="100"/>
    </row>
  </sheetData>
  <mergeCells count="3">
    <mergeCell ref="A1:D1"/>
    <mergeCell ref="C13:D13"/>
    <mergeCell ref="C17:D17"/>
  </mergeCells>
  <pageMargins left="0.41" right="0.3" top="0.66" bottom="0.74803149606299213" header="0.31496062992125984" footer="0.31496062992125984"/>
  <pageSetup paperSize="9" fitToHeight="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6"/>
  <sheetViews>
    <sheetView view="pageBreakPreview" topLeftCell="A4" zoomScaleNormal="100" zoomScaleSheetLayoutView="100" workbookViewId="0">
      <selection activeCell="A32" sqref="A32:D36"/>
    </sheetView>
  </sheetViews>
  <sheetFormatPr defaultColWidth="58.5546875" defaultRowHeight="15" x14ac:dyDescent="0.25"/>
  <cols>
    <col min="1" max="1" width="41.33203125" style="35" customWidth="1"/>
    <col min="2" max="2" width="18.6640625" style="35" customWidth="1"/>
    <col min="3" max="3" width="18.77734375" style="35" customWidth="1"/>
    <col min="4" max="4" width="18.21875" style="35" customWidth="1"/>
    <col min="5" max="5" width="23" style="35" customWidth="1"/>
    <col min="6" max="6" width="5.88671875" style="35" customWidth="1"/>
    <col min="7" max="7" width="7.44140625" style="35" customWidth="1"/>
    <col min="8" max="8" width="5.6640625" style="35" customWidth="1"/>
    <col min="9" max="9" width="16.33203125" style="35" customWidth="1"/>
    <col min="10" max="10" width="8.44140625" style="35" customWidth="1"/>
    <col min="11" max="16384" width="58.5546875" style="35"/>
  </cols>
  <sheetData>
    <row r="1" spans="1:5" ht="99" customHeight="1" x14ac:dyDescent="0.25">
      <c r="A1" s="97" t="s">
        <v>214</v>
      </c>
      <c r="B1" s="97"/>
      <c r="C1" s="97"/>
      <c r="D1" s="97"/>
      <c r="E1" s="2"/>
    </row>
    <row r="2" spans="1:5" ht="25.8" customHeight="1" x14ac:dyDescent="0.25">
      <c r="A2" s="1" t="s">
        <v>0</v>
      </c>
      <c r="B2" s="1"/>
      <c r="C2" s="1"/>
      <c r="D2" s="25" t="s">
        <v>1</v>
      </c>
    </row>
    <row r="3" spans="1:5" ht="46.8" x14ac:dyDescent="0.25">
      <c r="A3" s="26" t="s">
        <v>4</v>
      </c>
      <c r="B3" s="81" t="s">
        <v>135</v>
      </c>
      <c r="C3" s="81" t="s">
        <v>136</v>
      </c>
      <c r="D3" s="81" t="s">
        <v>137</v>
      </c>
    </row>
    <row r="4" spans="1:5" ht="15.6" x14ac:dyDescent="0.25">
      <c r="A4" s="10" t="s">
        <v>5</v>
      </c>
      <c r="B4" s="42">
        <v>39411658</v>
      </c>
      <c r="C4" s="42">
        <v>39411658</v>
      </c>
      <c r="D4" s="93">
        <f>C4/B4*100</f>
        <v>100</v>
      </c>
    </row>
    <row r="5" spans="1:5" ht="15.6" x14ac:dyDescent="0.25">
      <c r="A5" s="10" t="s">
        <v>6</v>
      </c>
      <c r="B5" s="42">
        <v>7916073</v>
      </c>
      <c r="C5" s="42">
        <v>7916073</v>
      </c>
      <c r="D5" s="93">
        <f t="shared" ref="D5:D30" si="0">C5/B5*100</f>
        <v>100</v>
      </c>
    </row>
    <row r="6" spans="1:5" ht="15.6" x14ac:dyDescent="0.25">
      <c r="A6" s="10" t="s">
        <v>7</v>
      </c>
      <c r="B6" s="42">
        <v>8931810</v>
      </c>
      <c r="C6" s="42">
        <v>8931810</v>
      </c>
      <c r="D6" s="93">
        <f t="shared" si="0"/>
        <v>100</v>
      </c>
    </row>
    <row r="7" spans="1:5" ht="15.6" x14ac:dyDescent="0.25">
      <c r="A7" s="10" t="s">
        <v>8</v>
      </c>
      <c r="B7" s="42">
        <v>2496474.63</v>
      </c>
      <c r="C7" s="42">
        <v>2496474.63</v>
      </c>
      <c r="D7" s="93">
        <f t="shared" si="0"/>
        <v>100</v>
      </c>
    </row>
    <row r="8" spans="1:5" ht="15.6" x14ac:dyDescent="0.25">
      <c r="A8" s="10" t="s">
        <v>125</v>
      </c>
      <c r="B8" s="42">
        <v>961487</v>
      </c>
      <c r="C8" s="42">
        <v>958926.15</v>
      </c>
      <c r="D8" s="93">
        <f t="shared" si="0"/>
        <v>99.733657345341115</v>
      </c>
    </row>
    <row r="9" spans="1:5" ht="15.6" x14ac:dyDescent="0.25">
      <c r="A9" s="10" t="s">
        <v>9</v>
      </c>
      <c r="B9" s="42">
        <v>1498914.16</v>
      </c>
      <c r="C9" s="42">
        <v>1498914.16</v>
      </c>
      <c r="D9" s="93">
        <f t="shared" si="0"/>
        <v>100</v>
      </c>
    </row>
    <row r="10" spans="1:5" ht="15.6" x14ac:dyDescent="0.25">
      <c r="A10" s="10" t="s">
        <v>10</v>
      </c>
      <c r="B10" s="42">
        <v>1099625</v>
      </c>
      <c r="C10" s="42">
        <v>1099623.02</v>
      </c>
      <c r="D10" s="93">
        <f t="shared" si="0"/>
        <v>99.999819938615445</v>
      </c>
    </row>
    <row r="11" spans="1:5" ht="15.6" x14ac:dyDescent="0.25">
      <c r="A11" s="10" t="s">
        <v>11</v>
      </c>
      <c r="B11" s="42">
        <v>8031837</v>
      </c>
      <c r="C11" s="42">
        <v>8031837</v>
      </c>
      <c r="D11" s="93">
        <f t="shared" si="0"/>
        <v>100</v>
      </c>
    </row>
    <row r="12" spans="1:5" ht="15.6" x14ac:dyDescent="0.25">
      <c r="A12" s="10" t="s">
        <v>12</v>
      </c>
      <c r="B12" s="42">
        <v>2311025.14</v>
      </c>
      <c r="C12" s="42">
        <v>2299260.7799999998</v>
      </c>
      <c r="D12" s="93">
        <f t="shared" si="0"/>
        <v>99.490946255997883</v>
      </c>
    </row>
    <row r="13" spans="1:5" ht="15.6" x14ac:dyDescent="0.25">
      <c r="A13" s="10" t="s">
        <v>15</v>
      </c>
      <c r="B13" s="42">
        <v>16720532</v>
      </c>
      <c r="C13" s="42">
        <v>16720532</v>
      </c>
      <c r="D13" s="93">
        <f t="shared" si="0"/>
        <v>100</v>
      </c>
    </row>
    <row r="14" spans="1:5" ht="15.6" x14ac:dyDescent="0.25">
      <c r="A14" s="10" t="s">
        <v>16</v>
      </c>
      <c r="B14" s="42">
        <v>1947795.58</v>
      </c>
      <c r="C14" s="42">
        <v>1947794.93</v>
      </c>
      <c r="D14" s="93">
        <f t="shared" si="0"/>
        <v>99.999966628941621</v>
      </c>
    </row>
    <row r="15" spans="1:5" ht="15.6" x14ac:dyDescent="0.25">
      <c r="A15" s="10" t="s">
        <v>17</v>
      </c>
      <c r="B15" s="42">
        <v>1891092</v>
      </c>
      <c r="C15" s="42">
        <v>1891092</v>
      </c>
      <c r="D15" s="93">
        <f t="shared" si="0"/>
        <v>100</v>
      </c>
    </row>
    <row r="16" spans="1:5" ht="15.6" x14ac:dyDescent="0.25">
      <c r="A16" s="10" t="s">
        <v>19</v>
      </c>
      <c r="B16" s="42">
        <v>2451687.7799999998</v>
      </c>
      <c r="C16" s="42">
        <v>2451687.67</v>
      </c>
      <c r="D16" s="93">
        <f t="shared" si="0"/>
        <v>99.999995513294934</v>
      </c>
    </row>
    <row r="17" spans="1:4" ht="15.6" x14ac:dyDescent="0.25">
      <c r="A17" s="10" t="s">
        <v>21</v>
      </c>
      <c r="B17" s="42">
        <v>14094452</v>
      </c>
      <c r="C17" s="42">
        <v>14094452</v>
      </c>
      <c r="D17" s="93">
        <f t="shared" si="0"/>
        <v>100</v>
      </c>
    </row>
    <row r="18" spans="1:4" ht="15.6" x14ac:dyDescent="0.25">
      <c r="A18" s="10" t="s">
        <v>22</v>
      </c>
      <c r="B18" s="42">
        <v>1727975.9</v>
      </c>
      <c r="C18" s="42">
        <v>1727975.9</v>
      </c>
      <c r="D18" s="93">
        <f t="shared" si="0"/>
        <v>100</v>
      </c>
    </row>
    <row r="19" spans="1:4" ht="15.6" x14ac:dyDescent="0.25">
      <c r="A19" s="10" t="s">
        <v>23</v>
      </c>
      <c r="B19" s="42">
        <v>4991098.5</v>
      </c>
      <c r="C19" s="42">
        <v>4991098.5</v>
      </c>
      <c r="D19" s="93">
        <f t="shared" si="0"/>
        <v>100</v>
      </c>
    </row>
    <row r="20" spans="1:4" ht="15.6" x14ac:dyDescent="0.25">
      <c r="A20" s="10" t="s">
        <v>26</v>
      </c>
      <c r="B20" s="42">
        <v>1611631</v>
      </c>
      <c r="C20" s="42">
        <v>1611631</v>
      </c>
      <c r="D20" s="93">
        <f t="shared" si="0"/>
        <v>100</v>
      </c>
    </row>
    <row r="21" spans="1:4" ht="15.6" x14ac:dyDescent="0.25">
      <c r="A21" s="10" t="s">
        <v>27</v>
      </c>
      <c r="B21" s="42">
        <v>3561481.27</v>
      </c>
      <c r="C21" s="42">
        <v>3561481.27</v>
      </c>
      <c r="D21" s="93">
        <f t="shared" si="0"/>
        <v>100</v>
      </c>
    </row>
    <row r="22" spans="1:4" ht="15.6" x14ac:dyDescent="0.25">
      <c r="A22" s="10" t="s">
        <v>28</v>
      </c>
      <c r="B22" s="42">
        <v>1293229</v>
      </c>
      <c r="C22" s="42">
        <v>1293229</v>
      </c>
      <c r="D22" s="93">
        <f t="shared" si="0"/>
        <v>100</v>
      </c>
    </row>
    <row r="23" spans="1:4" ht="15.6" x14ac:dyDescent="0.25">
      <c r="A23" s="10" t="s">
        <v>29</v>
      </c>
      <c r="B23" s="42">
        <v>1441412.96</v>
      </c>
      <c r="C23" s="42">
        <v>1441412.49</v>
      </c>
      <c r="D23" s="93">
        <f t="shared" si="0"/>
        <v>99.99996739310572</v>
      </c>
    </row>
    <row r="24" spans="1:4" ht="15.6" x14ac:dyDescent="0.25">
      <c r="A24" s="10" t="s">
        <v>30</v>
      </c>
      <c r="B24" s="42">
        <v>2936092</v>
      </c>
      <c r="C24" s="42">
        <v>2936092</v>
      </c>
      <c r="D24" s="93">
        <f t="shared" si="0"/>
        <v>100</v>
      </c>
    </row>
    <row r="25" spans="1:4" ht="15.6" x14ac:dyDescent="0.25">
      <c r="A25" s="10" t="s">
        <v>31</v>
      </c>
      <c r="B25" s="42">
        <v>315228.63</v>
      </c>
      <c r="C25" s="42">
        <v>315228.63</v>
      </c>
      <c r="D25" s="93">
        <f t="shared" si="0"/>
        <v>100</v>
      </c>
    </row>
    <row r="26" spans="1:4" ht="15.6" x14ac:dyDescent="0.25">
      <c r="A26" s="10" t="s">
        <v>32</v>
      </c>
      <c r="B26" s="42">
        <v>5391610.1900000004</v>
      </c>
      <c r="C26" s="42">
        <v>5363375.07</v>
      </c>
      <c r="D26" s="93">
        <f t="shared" si="0"/>
        <v>99.476313772602325</v>
      </c>
    </row>
    <row r="27" spans="1:4" ht="15.6" x14ac:dyDescent="0.25">
      <c r="A27" s="10" t="s">
        <v>33</v>
      </c>
      <c r="B27" s="42">
        <v>3311230.74</v>
      </c>
      <c r="C27" s="42">
        <v>3311230.73</v>
      </c>
      <c r="D27" s="93">
        <f t="shared" si="0"/>
        <v>99.999999697997481</v>
      </c>
    </row>
    <row r="28" spans="1:4" ht="15.6" x14ac:dyDescent="0.25">
      <c r="A28" s="10" t="s">
        <v>34</v>
      </c>
      <c r="B28" s="42">
        <v>2111672.4000000004</v>
      </c>
      <c r="C28" s="42">
        <v>2111672.4000000004</v>
      </c>
      <c r="D28" s="93">
        <f t="shared" si="0"/>
        <v>100</v>
      </c>
    </row>
    <row r="29" spans="1:4" ht="15.6" x14ac:dyDescent="0.25">
      <c r="A29" s="10" t="s">
        <v>35</v>
      </c>
      <c r="B29" s="42">
        <v>4600412.0199999996</v>
      </c>
      <c r="C29" s="42">
        <v>4600412.0199999996</v>
      </c>
      <c r="D29" s="93">
        <f t="shared" si="0"/>
        <v>100</v>
      </c>
    </row>
    <row r="30" spans="1:4" ht="15.6" x14ac:dyDescent="0.25">
      <c r="A30" s="55" t="s">
        <v>3</v>
      </c>
      <c r="B30" s="58">
        <f>SUM(B4:B29)</f>
        <v>143057537.90000001</v>
      </c>
      <c r="C30" s="58">
        <f>SUM(C4:C29)</f>
        <v>143014974.35000002</v>
      </c>
      <c r="D30" s="94">
        <f t="shared" si="0"/>
        <v>99.970247251123709</v>
      </c>
    </row>
    <row r="32" spans="1:4" ht="16.8" x14ac:dyDescent="0.3">
      <c r="A32" s="82" t="s">
        <v>138</v>
      </c>
      <c r="B32" s="83"/>
      <c r="C32" s="100" t="s">
        <v>139</v>
      </c>
      <c r="D32" s="100"/>
    </row>
    <row r="33" spans="1:4" ht="16.8" x14ac:dyDescent="0.3">
      <c r="A33" s="83"/>
      <c r="B33" s="83"/>
      <c r="C33" s="83"/>
      <c r="D33" s="83"/>
    </row>
    <row r="34" spans="1:4" ht="16.8" x14ac:dyDescent="0.3">
      <c r="A34" s="83"/>
      <c r="B34" s="83"/>
      <c r="C34" s="83"/>
      <c r="D34" s="83"/>
    </row>
    <row r="35" spans="1:4" ht="16.8" x14ac:dyDescent="0.3">
      <c r="A35" s="84" t="s">
        <v>159</v>
      </c>
      <c r="B35" s="83"/>
      <c r="C35" s="83"/>
      <c r="D35" s="83"/>
    </row>
    <row r="36" spans="1:4" ht="16.8" x14ac:dyDescent="0.3">
      <c r="A36" s="84" t="s">
        <v>163</v>
      </c>
      <c r="B36" s="83"/>
      <c r="C36" s="100" t="s">
        <v>164</v>
      </c>
      <c r="D36" s="100"/>
    </row>
  </sheetData>
  <mergeCells count="3">
    <mergeCell ref="A1:D1"/>
    <mergeCell ref="C32:D32"/>
    <mergeCell ref="C36:D36"/>
  </mergeCells>
  <pageMargins left="0.39" right="0.37" top="0.74803149606299213" bottom="0.74803149606299213" header="0.31496062992125984" footer="0.31496062992125984"/>
  <pageSetup paperSize="9" fitToHeight="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40"/>
  <sheetViews>
    <sheetView view="pageBreakPreview" topLeftCell="A10" zoomScaleNormal="100" zoomScaleSheetLayoutView="100" workbookViewId="0">
      <selection activeCell="A36" sqref="A36:D40"/>
    </sheetView>
  </sheetViews>
  <sheetFormatPr defaultColWidth="9.109375" defaultRowHeight="15" x14ac:dyDescent="0.25"/>
  <cols>
    <col min="1" max="1" width="41.33203125" style="2" customWidth="1"/>
    <col min="2" max="3" width="18.77734375" style="2" customWidth="1"/>
    <col min="4" max="4" width="17.77734375" style="2" customWidth="1"/>
    <col min="5" max="16384" width="9.109375" style="2"/>
  </cols>
  <sheetData>
    <row r="1" spans="1:4" ht="103.2" customHeight="1" x14ac:dyDescent="0.25">
      <c r="A1" s="109" t="s">
        <v>215</v>
      </c>
      <c r="B1" s="109"/>
      <c r="C1" s="109"/>
      <c r="D1" s="109"/>
    </row>
    <row r="2" spans="1:4" ht="24.75" customHeight="1" x14ac:dyDescent="0.25">
      <c r="A2" s="29" t="s">
        <v>0</v>
      </c>
      <c r="B2" s="30"/>
      <c r="C2" s="30"/>
      <c r="D2" s="30" t="s">
        <v>1</v>
      </c>
    </row>
    <row r="3" spans="1:4" ht="48.75" customHeight="1" x14ac:dyDescent="0.25">
      <c r="A3" s="31" t="s">
        <v>4</v>
      </c>
      <c r="B3" s="81" t="s">
        <v>135</v>
      </c>
      <c r="C3" s="81" t="s">
        <v>136</v>
      </c>
      <c r="D3" s="81" t="s">
        <v>137</v>
      </c>
    </row>
    <row r="4" spans="1:4" ht="15.6" x14ac:dyDescent="0.25">
      <c r="A4" s="72" t="s">
        <v>7</v>
      </c>
      <c r="B4" s="73">
        <v>333333.33</v>
      </c>
      <c r="C4" s="73">
        <v>333333.33</v>
      </c>
      <c r="D4" s="124">
        <f>C4/B4*100</f>
        <v>100</v>
      </c>
    </row>
    <row r="5" spans="1:4" ht="15.6" x14ac:dyDescent="0.25">
      <c r="A5" s="72" t="s">
        <v>8</v>
      </c>
      <c r="B5" s="73">
        <v>166666.67000000001</v>
      </c>
      <c r="C5" s="73">
        <v>166666.67000000001</v>
      </c>
      <c r="D5" s="124">
        <f t="shared" ref="D5:D34" si="0">C5/B5*100</f>
        <v>100</v>
      </c>
    </row>
    <row r="6" spans="1:4" ht="15.6" x14ac:dyDescent="0.25">
      <c r="A6" s="74" t="s">
        <v>125</v>
      </c>
      <c r="B6" s="73">
        <v>166666.67000000001</v>
      </c>
      <c r="C6" s="73">
        <v>166666.67000000001</v>
      </c>
      <c r="D6" s="124">
        <f t="shared" si="0"/>
        <v>100</v>
      </c>
    </row>
    <row r="7" spans="1:4" ht="15.6" x14ac:dyDescent="0.25">
      <c r="A7" s="72" t="s">
        <v>9</v>
      </c>
      <c r="B7" s="73">
        <v>166666.67000000001</v>
      </c>
      <c r="C7" s="73">
        <v>166666.23000000001</v>
      </c>
      <c r="D7" s="124">
        <f t="shared" si="0"/>
        <v>99.999736000005285</v>
      </c>
    </row>
    <row r="8" spans="1:4" ht="15.6" x14ac:dyDescent="0.25">
      <c r="A8" s="10" t="s">
        <v>10</v>
      </c>
      <c r="B8" s="42">
        <v>166666.67000000001</v>
      </c>
      <c r="C8" s="42">
        <v>166666.67000000001</v>
      </c>
      <c r="D8" s="124">
        <f t="shared" si="0"/>
        <v>100</v>
      </c>
    </row>
    <row r="9" spans="1:4" ht="15.6" x14ac:dyDescent="0.25">
      <c r="A9" s="10" t="s">
        <v>11</v>
      </c>
      <c r="B9" s="42">
        <v>333333.33</v>
      </c>
      <c r="C9" s="42">
        <v>333333.32</v>
      </c>
      <c r="D9" s="124">
        <f t="shared" si="0"/>
        <v>99.999996999999965</v>
      </c>
    </row>
    <row r="10" spans="1:4" ht="15.6" x14ac:dyDescent="0.25">
      <c r="A10" s="10" t="s">
        <v>12</v>
      </c>
      <c r="B10" s="42">
        <v>166666.67000000001</v>
      </c>
      <c r="C10" s="42">
        <v>166666.67000000001</v>
      </c>
      <c r="D10" s="124">
        <f t="shared" si="0"/>
        <v>100</v>
      </c>
    </row>
    <row r="11" spans="1:4" ht="15.6" x14ac:dyDescent="0.25">
      <c r="A11" s="10" t="s">
        <v>13</v>
      </c>
      <c r="B11" s="42">
        <v>166666.67000000001</v>
      </c>
      <c r="C11" s="42">
        <v>166666.67000000001</v>
      </c>
      <c r="D11" s="124">
        <f t="shared" si="0"/>
        <v>100</v>
      </c>
    </row>
    <row r="12" spans="1:4" ht="15.6" x14ac:dyDescent="0.25">
      <c r="A12" s="10" t="s">
        <v>14</v>
      </c>
      <c r="B12" s="42">
        <v>166666.67000000001</v>
      </c>
      <c r="C12" s="42">
        <v>166666.67000000001</v>
      </c>
      <c r="D12" s="124">
        <f t="shared" si="0"/>
        <v>100</v>
      </c>
    </row>
    <row r="13" spans="1:4" ht="15.6" x14ac:dyDescent="0.25">
      <c r="A13" s="10" t="s">
        <v>15</v>
      </c>
      <c r="B13" s="42">
        <v>333333.33</v>
      </c>
      <c r="C13" s="42">
        <v>333333.33</v>
      </c>
      <c r="D13" s="124">
        <f t="shared" si="0"/>
        <v>100</v>
      </c>
    </row>
    <row r="14" spans="1:4" ht="15.6" x14ac:dyDescent="0.25">
      <c r="A14" s="10" t="s">
        <v>16</v>
      </c>
      <c r="B14" s="42">
        <v>166666.67000000001</v>
      </c>
      <c r="C14" s="42">
        <v>166666.67000000001</v>
      </c>
      <c r="D14" s="124">
        <f t="shared" si="0"/>
        <v>100</v>
      </c>
    </row>
    <row r="15" spans="1:4" ht="15.6" x14ac:dyDescent="0.25">
      <c r="A15" s="10" t="s">
        <v>17</v>
      </c>
      <c r="B15" s="42">
        <v>333333.33</v>
      </c>
      <c r="C15" s="42">
        <v>333333.14</v>
      </c>
      <c r="D15" s="124">
        <f t="shared" si="0"/>
        <v>99.999942999999419</v>
      </c>
    </row>
    <row r="16" spans="1:4" ht="15.6" x14ac:dyDescent="0.25">
      <c r="A16" s="10" t="s">
        <v>18</v>
      </c>
      <c r="B16" s="42">
        <v>166666.67000000001</v>
      </c>
      <c r="C16" s="42">
        <v>166236.25</v>
      </c>
      <c r="D16" s="124">
        <f t="shared" si="0"/>
        <v>99.741748005165036</v>
      </c>
    </row>
    <row r="17" spans="1:4" ht="15.6" x14ac:dyDescent="0.25">
      <c r="A17" s="10" t="s">
        <v>19</v>
      </c>
      <c r="B17" s="42">
        <v>166666.67000000001</v>
      </c>
      <c r="C17" s="42">
        <v>166666.67000000001</v>
      </c>
      <c r="D17" s="124">
        <f t="shared" si="0"/>
        <v>100</v>
      </c>
    </row>
    <row r="18" spans="1:4" ht="15.6" x14ac:dyDescent="0.25">
      <c r="A18" s="10" t="s">
        <v>20</v>
      </c>
      <c r="B18" s="42">
        <v>166666.67000000001</v>
      </c>
      <c r="C18" s="42">
        <v>166666.67000000001</v>
      </c>
      <c r="D18" s="124">
        <f t="shared" si="0"/>
        <v>100</v>
      </c>
    </row>
    <row r="19" spans="1:4" ht="15.6" x14ac:dyDescent="0.25">
      <c r="A19" s="10" t="s">
        <v>21</v>
      </c>
      <c r="B19" s="42">
        <v>333333.33</v>
      </c>
      <c r="C19" s="42">
        <v>333333.33</v>
      </c>
      <c r="D19" s="124">
        <f t="shared" si="0"/>
        <v>100</v>
      </c>
    </row>
    <row r="20" spans="1:4" ht="15.6" x14ac:dyDescent="0.25">
      <c r="A20" s="10" t="s">
        <v>22</v>
      </c>
      <c r="B20" s="42">
        <v>333333.33</v>
      </c>
      <c r="C20" s="42">
        <v>333333.33</v>
      </c>
      <c r="D20" s="124">
        <f t="shared" si="0"/>
        <v>100</v>
      </c>
    </row>
    <row r="21" spans="1:4" ht="15.6" x14ac:dyDescent="0.25">
      <c r="A21" s="10" t="s">
        <v>23</v>
      </c>
      <c r="B21" s="42">
        <v>166666.67000000001</v>
      </c>
      <c r="C21" s="42">
        <v>166666.67000000001</v>
      </c>
      <c r="D21" s="124">
        <f t="shared" si="0"/>
        <v>100</v>
      </c>
    </row>
    <row r="22" spans="1:4" ht="15.6" x14ac:dyDescent="0.25">
      <c r="A22" s="10" t="s">
        <v>24</v>
      </c>
      <c r="B22" s="42">
        <v>166666.67000000001</v>
      </c>
      <c r="C22" s="42">
        <v>166666.67000000001</v>
      </c>
      <c r="D22" s="124">
        <f t="shared" si="0"/>
        <v>100</v>
      </c>
    </row>
    <row r="23" spans="1:4" ht="15.6" x14ac:dyDescent="0.25">
      <c r="A23" s="10" t="s">
        <v>25</v>
      </c>
      <c r="B23" s="42">
        <v>333333.33</v>
      </c>
      <c r="C23" s="42">
        <v>333333.33</v>
      </c>
      <c r="D23" s="124">
        <f t="shared" si="0"/>
        <v>100</v>
      </c>
    </row>
    <row r="24" spans="1:4" ht="15.6" x14ac:dyDescent="0.25">
      <c r="A24" s="10" t="s">
        <v>26</v>
      </c>
      <c r="B24" s="42">
        <v>166666.67000000001</v>
      </c>
      <c r="C24" s="42">
        <v>166666.67000000001</v>
      </c>
      <c r="D24" s="124">
        <f t="shared" si="0"/>
        <v>100</v>
      </c>
    </row>
    <row r="25" spans="1:4" ht="15.6" x14ac:dyDescent="0.25">
      <c r="A25" s="10" t="s">
        <v>27</v>
      </c>
      <c r="B25" s="42">
        <v>333333.33</v>
      </c>
      <c r="C25" s="42">
        <v>333333.33</v>
      </c>
      <c r="D25" s="124">
        <f t="shared" si="0"/>
        <v>100</v>
      </c>
    </row>
    <row r="26" spans="1:4" ht="15.6" x14ac:dyDescent="0.25">
      <c r="A26" s="10" t="s">
        <v>28</v>
      </c>
      <c r="B26" s="42">
        <v>333333.33</v>
      </c>
      <c r="C26" s="42">
        <v>333333.33</v>
      </c>
      <c r="D26" s="124">
        <f t="shared" si="0"/>
        <v>100</v>
      </c>
    </row>
    <row r="27" spans="1:4" ht="15.6" x14ac:dyDescent="0.25">
      <c r="A27" s="10" t="s">
        <v>29</v>
      </c>
      <c r="B27" s="42">
        <v>166666.67000000001</v>
      </c>
      <c r="C27" s="42">
        <v>166666.67000000001</v>
      </c>
      <c r="D27" s="124">
        <f t="shared" si="0"/>
        <v>100</v>
      </c>
    </row>
    <row r="28" spans="1:4" ht="15.6" x14ac:dyDescent="0.25">
      <c r="A28" s="10" t="s">
        <v>30</v>
      </c>
      <c r="B28" s="42">
        <v>166666.67000000001</v>
      </c>
      <c r="C28" s="42">
        <v>166666.67000000001</v>
      </c>
      <c r="D28" s="124">
        <f t="shared" si="0"/>
        <v>100</v>
      </c>
    </row>
    <row r="29" spans="1:4" ht="15.6" x14ac:dyDescent="0.25">
      <c r="A29" s="10" t="s">
        <v>31</v>
      </c>
      <c r="B29" s="42">
        <v>333333.33</v>
      </c>
      <c r="C29" s="42">
        <v>333333.33</v>
      </c>
      <c r="D29" s="124">
        <f t="shared" si="0"/>
        <v>100</v>
      </c>
    </row>
    <row r="30" spans="1:4" ht="15.6" x14ac:dyDescent="0.25">
      <c r="A30" s="10" t="s">
        <v>32</v>
      </c>
      <c r="B30" s="42">
        <v>166666.66</v>
      </c>
      <c r="C30" s="42">
        <v>166666.66</v>
      </c>
      <c r="D30" s="124">
        <f t="shared" si="0"/>
        <v>100</v>
      </c>
    </row>
    <row r="31" spans="1:4" ht="15.6" x14ac:dyDescent="0.25">
      <c r="A31" s="10" t="s">
        <v>33</v>
      </c>
      <c r="B31" s="42">
        <v>166666.66</v>
      </c>
      <c r="C31" s="42">
        <v>166666.66</v>
      </c>
      <c r="D31" s="124">
        <f t="shared" si="0"/>
        <v>100</v>
      </c>
    </row>
    <row r="32" spans="1:4" ht="15.6" x14ac:dyDescent="0.25">
      <c r="A32" s="10" t="s">
        <v>34</v>
      </c>
      <c r="B32" s="42">
        <v>333333.33</v>
      </c>
      <c r="C32" s="42">
        <v>333333.33</v>
      </c>
      <c r="D32" s="124">
        <f t="shared" si="0"/>
        <v>100</v>
      </c>
    </row>
    <row r="33" spans="1:19" ht="15.6" x14ac:dyDescent="0.25">
      <c r="A33" s="10" t="s">
        <v>35</v>
      </c>
      <c r="B33" s="42">
        <v>333333.33</v>
      </c>
      <c r="C33" s="42">
        <v>333333.33</v>
      </c>
      <c r="D33" s="124">
        <f t="shared" si="0"/>
        <v>100</v>
      </c>
    </row>
    <row r="34" spans="1:19" ht="19.8" customHeight="1" x14ac:dyDescent="0.25">
      <c r="A34" s="55" t="s">
        <v>3</v>
      </c>
      <c r="B34" s="56">
        <f>SUM(B4:B33)</f>
        <v>7000000</v>
      </c>
      <c r="C34" s="56">
        <f>SUM(C4:C33)</f>
        <v>6999568.9400000004</v>
      </c>
      <c r="D34" s="125">
        <f t="shared" si="0"/>
        <v>99.993842000000015</v>
      </c>
    </row>
    <row r="36" spans="1:19" ht="16.8" x14ac:dyDescent="0.3">
      <c r="A36" s="82" t="s">
        <v>138</v>
      </c>
      <c r="B36" s="83"/>
      <c r="C36" s="100" t="s">
        <v>139</v>
      </c>
      <c r="D36" s="100"/>
    </row>
    <row r="37" spans="1:19" ht="16.8" x14ac:dyDescent="0.3">
      <c r="A37" s="83"/>
      <c r="B37" s="83"/>
      <c r="C37" s="83"/>
      <c r="D37" s="83"/>
    </row>
    <row r="38" spans="1:19" ht="16.8" x14ac:dyDescent="0.3">
      <c r="A38" s="83"/>
      <c r="B38" s="83"/>
      <c r="C38" s="83"/>
      <c r="D38" s="83"/>
      <c r="S38" s="54"/>
    </row>
    <row r="39" spans="1:19" ht="16.8" x14ac:dyDescent="0.3">
      <c r="A39" s="84" t="s">
        <v>159</v>
      </c>
      <c r="B39" s="83"/>
      <c r="C39" s="83"/>
      <c r="D39" s="83"/>
    </row>
    <row r="40" spans="1:19" ht="16.8" x14ac:dyDescent="0.3">
      <c r="A40" s="84" t="s">
        <v>163</v>
      </c>
      <c r="B40" s="83"/>
      <c r="C40" s="100" t="s">
        <v>164</v>
      </c>
      <c r="D40" s="100"/>
    </row>
  </sheetData>
  <mergeCells count="3">
    <mergeCell ref="A1:D1"/>
    <mergeCell ref="C36:D36"/>
    <mergeCell ref="C40:D40"/>
  </mergeCells>
  <pageMargins left="0.46" right="0.34" top="0.56000000000000005"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rgb="FF00B050"/>
  </sheetPr>
  <dimension ref="A1:D43"/>
  <sheetViews>
    <sheetView view="pageBreakPreview" topLeftCell="A7" zoomScaleNormal="100" zoomScaleSheetLayoutView="100" workbookViewId="0">
      <selection activeCell="A2" sqref="A2:D2"/>
    </sheetView>
  </sheetViews>
  <sheetFormatPr defaultColWidth="9.109375" defaultRowHeight="15" x14ac:dyDescent="0.25"/>
  <cols>
    <col min="1" max="1" width="39.44140625" style="7" customWidth="1"/>
    <col min="2" max="3" width="19.44140625" style="7" customWidth="1"/>
    <col min="4" max="4" width="18.77734375" style="7" customWidth="1"/>
    <col min="5" max="16384" width="9.109375" style="7"/>
  </cols>
  <sheetData>
    <row r="1" spans="1:4" ht="7.8" customHeight="1" x14ac:dyDescent="0.25">
      <c r="A1" s="1" t="s">
        <v>0</v>
      </c>
      <c r="B1" s="1"/>
      <c r="C1" s="99"/>
      <c r="D1" s="99"/>
    </row>
    <row r="2" spans="1:4" ht="133.80000000000001" customHeight="1" x14ac:dyDescent="0.25">
      <c r="A2" s="97" t="s">
        <v>134</v>
      </c>
      <c r="B2" s="97"/>
      <c r="C2" s="97"/>
      <c r="D2" s="97"/>
    </row>
    <row r="3" spans="1:4" ht="24.75" customHeight="1" x14ac:dyDescent="0.25">
      <c r="A3" s="1" t="s">
        <v>0</v>
      </c>
      <c r="B3" s="1"/>
      <c r="D3" s="9" t="s">
        <v>1</v>
      </c>
    </row>
    <row r="4" spans="1:4" ht="48.75" customHeight="1" x14ac:dyDescent="0.25">
      <c r="A4" s="4" t="s">
        <v>4</v>
      </c>
      <c r="B4" s="81" t="s">
        <v>135</v>
      </c>
      <c r="C4" s="81" t="s">
        <v>136</v>
      </c>
      <c r="D4" s="81" t="s">
        <v>137</v>
      </c>
    </row>
    <row r="5" spans="1:4" ht="15.6" x14ac:dyDescent="0.25">
      <c r="A5" s="10" t="s">
        <v>5</v>
      </c>
      <c r="B5" s="21">
        <v>9544944</v>
      </c>
      <c r="C5" s="21">
        <v>9544944</v>
      </c>
      <c r="D5" s="85">
        <f>C5/B5*100</f>
        <v>100</v>
      </c>
    </row>
    <row r="6" spans="1:4" ht="15.6" x14ac:dyDescent="0.25">
      <c r="A6" s="10" t="s">
        <v>6</v>
      </c>
      <c r="B6" s="21">
        <v>1735608</v>
      </c>
      <c r="C6" s="21">
        <v>1735608</v>
      </c>
      <c r="D6" s="85">
        <f t="shared" ref="D6:D37" si="0">C6/B6*100</f>
        <v>100</v>
      </c>
    </row>
    <row r="7" spans="1:4" ht="15.6" x14ac:dyDescent="0.25">
      <c r="A7" s="10" t="s">
        <v>7</v>
      </c>
      <c r="B7" s="21">
        <v>1735608</v>
      </c>
      <c r="C7" s="21">
        <v>1735608</v>
      </c>
      <c r="D7" s="85">
        <f t="shared" si="0"/>
        <v>100</v>
      </c>
    </row>
    <row r="8" spans="1:4" ht="15.6" x14ac:dyDescent="0.25">
      <c r="A8" s="10" t="s">
        <v>8</v>
      </c>
      <c r="B8" s="21">
        <v>1084830</v>
      </c>
      <c r="C8" s="21">
        <v>1084830</v>
      </c>
      <c r="D8" s="85">
        <f t="shared" si="0"/>
        <v>100</v>
      </c>
    </row>
    <row r="9" spans="1:4" ht="15.6" x14ac:dyDescent="0.25">
      <c r="A9" s="10" t="s">
        <v>125</v>
      </c>
      <c r="B9" s="21">
        <v>1703784.35</v>
      </c>
      <c r="C9" s="21">
        <v>1703784.35</v>
      </c>
      <c r="D9" s="85">
        <f t="shared" si="0"/>
        <v>100</v>
      </c>
    </row>
    <row r="10" spans="1:4" ht="15.6" x14ac:dyDescent="0.25">
      <c r="A10" s="10" t="s">
        <v>9</v>
      </c>
      <c r="B10" s="21">
        <v>867904</v>
      </c>
      <c r="C10" s="21">
        <v>867904</v>
      </c>
      <c r="D10" s="85">
        <f t="shared" si="0"/>
        <v>100</v>
      </c>
    </row>
    <row r="11" spans="1:4" ht="15.6" x14ac:dyDescent="0.25">
      <c r="A11" s="10" t="s">
        <v>10</v>
      </c>
      <c r="B11" s="21">
        <v>1085030</v>
      </c>
      <c r="C11" s="21">
        <v>1085030</v>
      </c>
      <c r="D11" s="85">
        <f t="shared" si="0"/>
        <v>100</v>
      </c>
    </row>
    <row r="12" spans="1:4" ht="15.6" x14ac:dyDescent="0.25">
      <c r="A12" s="10" t="s">
        <v>11</v>
      </c>
      <c r="B12" s="21">
        <v>1735608</v>
      </c>
      <c r="C12" s="21">
        <v>1735608</v>
      </c>
      <c r="D12" s="85">
        <f t="shared" si="0"/>
        <v>100</v>
      </c>
    </row>
    <row r="13" spans="1:4" ht="15.6" x14ac:dyDescent="0.25">
      <c r="A13" s="10" t="s">
        <v>12</v>
      </c>
      <c r="B13" s="21">
        <v>1085030</v>
      </c>
      <c r="C13" s="21">
        <v>1085030</v>
      </c>
      <c r="D13" s="85">
        <f t="shared" si="0"/>
        <v>100</v>
      </c>
    </row>
    <row r="14" spans="1:4" ht="15.6" x14ac:dyDescent="0.25">
      <c r="A14" s="10" t="s">
        <v>13</v>
      </c>
      <c r="B14" s="41">
        <v>867904</v>
      </c>
      <c r="C14" s="41">
        <v>867904</v>
      </c>
      <c r="D14" s="85">
        <f t="shared" si="0"/>
        <v>100</v>
      </c>
    </row>
    <row r="15" spans="1:4" ht="15.6" x14ac:dyDescent="0.25">
      <c r="A15" s="10" t="s">
        <v>14</v>
      </c>
      <c r="B15" s="21">
        <v>868104</v>
      </c>
      <c r="C15" s="21">
        <v>868104</v>
      </c>
      <c r="D15" s="85">
        <f t="shared" si="0"/>
        <v>100</v>
      </c>
    </row>
    <row r="16" spans="1:4" ht="15.6" x14ac:dyDescent="0.25">
      <c r="A16" s="10" t="s">
        <v>15</v>
      </c>
      <c r="B16" s="21">
        <v>1736608</v>
      </c>
      <c r="C16" s="21">
        <v>1736608</v>
      </c>
      <c r="D16" s="85">
        <f t="shared" si="0"/>
        <v>100</v>
      </c>
    </row>
    <row r="17" spans="1:4" ht="15.6" x14ac:dyDescent="0.25">
      <c r="A17" s="10" t="s">
        <v>16</v>
      </c>
      <c r="B17" s="21">
        <v>867904</v>
      </c>
      <c r="C17" s="21">
        <v>867904</v>
      </c>
      <c r="D17" s="85">
        <f t="shared" si="0"/>
        <v>100</v>
      </c>
    </row>
    <row r="18" spans="1:4" ht="15.6" x14ac:dyDescent="0.25">
      <c r="A18" s="10" t="s">
        <v>17</v>
      </c>
      <c r="B18" s="21">
        <v>1518882</v>
      </c>
      <c r="C18" s="21">
        <v>1518882</v>
      </c>
      <c r="D18" s="85">
        <f t="shared" si="0"/>
        <v>100</v>
      </c>
    </row>
    <row r="19" spans="1:4" ht="15.6" x14ac:dyDescent="0.25">
      <c r="A19" s="10" t="s">
        <v>18</v>
      </c>
      <c r="B19" s="21">
        <v>868304</v>
      </c>
      <c r="C19" s="21">
        <v>868304</v>
      </c>
      <c r="D19" s="85">
        <f t="shared" si="0"/>
        <v>100</v>
      </c>
    </row>
    <row r="20" spans="1:4" ht="15.6" x14ac:dyDescent="0.25">
      <c r="A20" s="10" t="s">
        <v>19</v>
      </c>
      <c r="B20" s="21">
        <v>1518882</v>
      </c>
      <c r="C20" s="21">
        <v>1518882</v>
      </c>
      <c r="D20" s="85">
        <f t="shared" si="0"/>
        <v>100</v>
      </c>
    </row>
    <row r="21" spans="1:4" ht="15.6" x14ac:dyDescent="0.25">
      <c r="A21" s="10" t="s">
        <v>20</v>
      </c>
      <c r="B21" s="21">
        <v>1085030</v>
      </c>
      <c r="C21" s="21">
        <v>1085030</v>
      </c>
      <c r="D21" s="85">
        <f t="shared" si="0"/>
        <v>100</v>
      </c>
    </row>
    <row r="22" spans="1:4" ht="15.6" x14ac:dyDescent="0.25">
      <c r="A22" s="10" t="s">
        <v>21</v>
      </c>
      <c r="B22" s="21">
        <v>1518882</v>
      </c>
      <c r="C22" s="21">
        <v>1504502</v>
      </c>
      <c r="D22" s="85">
        <f t="shared" si="0"/>
        <v>99.053251009624191</v>
      </c>
    </row>
    <row r="23" spans="1:4" ht="15.6" x14ac:dyDescent="0.25">
      <c r="A23" s="10" t="s">
        <v>22</v>
      </c>
      <c r="B23" s="21">
        <v>1084830</v>
      </c>
      <c r="C23" s="21">
        <v>1084830</v>
      </c>
      <c r="D23" s="85">
        <f t="shared" si="0"/>
        <v>100</v>
      </c>
    </row>
    <row r="24" spans="1:4" ht="15.6" x14ac:dyDescent="0.25">
      <c r="A24" s="10" t="s">
        <v>23</v>
      </c>
      <c r="B24" s="21">
        <v>1085030</v>
      </c>
      <c r="C24" s="21">
        <v>1085030</v>
      </c>
      <c r="D24" s="85">
        <f t="shared" si="0"/>
        <v>100</v>
      </c>
    </row>
    <row r="25" spans="1:4" ht="15.6" x14ac:dyDescent="0.25">
      <c r="A25" s="10" t="s">
        <v>24</v>
      </c>
      <c r="B25" s="21">
        <v>868104</v>
      </c>
      <c r="C25" s="21">
        <v>868104</v>
      </c>
      <c r="D25" s="85">
        <f t="shared" si="0"/>
        <v>100</v>
      </c>
    </row>
    <row r="26" spans="1:4" ht="15.6" x14ac:dyDescent="0.25">
      <c r="A26" s="10" t="s">
        <v>25</v>
      </c>
      <c r="B26" s="21">
        <v>868104</v>
      </c>
      <c r="C26" s="21">
        <v>868104</v>
      </c>
      <c r="D26" s="85">
        <f t="shared" si="0"/>
        <v>100</v>
      </c>
    </row>
    <row r="27" spans="1:4" ht="15.6" x14ac:dyDescent="0.25">
      <c r="A27" s="10" t="s">
        <v>26</v>
      </c>
      <c r="B27" s="21">
        <v>1519082</v>
      </c>
      <c r="C27" s="21">
        <v>1504312.25</v>
      </c>
      <c r="D27" s="85">
        <f t="shared" si="0"/>
        <v>99.027718714328785</v>
      </c>
    </row>
    <row r="28" spans="1:4" ht="15.6" x14ac:dyDescent="0.25">
      <c r="A28" s="10" t="s">
        <v>27</v>
      </c>
      <c r="B28" s="21">
        <v>1085030</v>
      </c>
      <c r="C28" s="21">
        <v>1085030</v>
      </c>
      <c r="D28" s="85">
        <f t="shared" si="0"/>
        <v>100</v>
      </c>
    </row>
    <row r="29" spans="1:4" ht="15.6" x14ac:dyDescent="0.25">
      <c r="A29" s="10" t="s">
        <v>28</v>
      </c>
      <c r="B29" s="21">
        <v>1519082</v>
      </c>
      <c r="C29" s="21">
        <v>1519082</v>
      </c>
      <c r="D29" s="85">
        <f t="shared" si="0"/>
        <v>100</v>
      </c>
    </row>
    <row r="30" spans="1:4" ht="15.6" x14ac:dyDescent="0.25">
      <c r="A30" s="10" t="s">
        <v>29</v>
      </c>
      <c r="B30" s="21">
        <v>868104</v>
      </c>
      <c r="C30" s="21">
        <v>868104</v>
      </c>
      <c r="D30" s="85">
        <f t="shared" si="0"/>
        <v>100</v>
      </c>
    </row>
    <row r="31" spans="1:4" ht="15.6" x14ac:dyDescent="0.25">
      <c r="A31" s="10" t="s">
        <v>30</v>
      </c>
      <c r="B31" s="21">
        <v>868104</v>
      </c>
      <c r="C31" s="21">
        <v>868104</v>
      </c>
      <c r="D31" s="85">
        <f t="shared" si="0"/>
        <v>100</v>
      </c>
    </row>
    <row r="32" spans="1:4" ht="15.6" x14ac:dyDescent="0.25">
      <c r="A32" s="10" t="s">
        <v>31</v>
      </c>
      <c r="B32" s="21">
        <v>465875.65</v>
      </c>
      <c r="C32" s="21">
        <v>465875.65</v>
      </c>
      <c r="D32" s="85">
        <f t="shared" si="0"/>
        <v>100</v>
      </c>
    </row>
    <row r="33" spans="1:4" ht="15.6" x14ac:dyDescent="0.25">
      <c r="A33" s="10" t="s">
        <v>32</v>
      </c>
      <c r="B33" s="21">
        <v>868304</v>
      </c>
      <c r="C33" s="21">
        <v>868304</v>
      </c>
      <c r="D33" s="85">
        <f t="shared" si="0"/>
        <v>100</v>
      </c>
    </row>
    <row r="34" spans="1:4" ht="15.6" x14ac:dyDescent="0.25">
      <c r="A34" s="10" t="s">
        <v>33</v>
      </c>
      <c r="B34" s="21">
        <v>1085030</v>
      </c>
      <c r="C34" s="21">
        <v>1085030</v>
      </c>
      <c r="D34" s="85">
        <f t="shared" si="0"/>
        <v>100</v>
      </c>
    </row>
    <row r="35" spans="1:4" ht="15.6" x14ac:dyDescent="0.25">
      <c r="A35" s="10" t="s">
        <v>34</v>
      </c>
      <c r="B35" s="21">
        <v>1519082</v>
      </c>
      <c r="C35" s="21">
        <v>1519082</v>
      </c>
      <c r="D35" s="85">
        <f t="shared" si="0"/>
        <v>100</v>
      </c>
    </row>
    <row r="36" spans="1:4" ht="15.6" x14ac:dyDescent="0.25">
      <c r="A36" s="10" t="s">
        <v>35</v>
      </c>
      <c r="B36" s="21">
        <v>1518882</v>
      </c>
      <c r="C36" s="21">
        <v>1285025.8999999999</v>
      </c>
      <c r="D36" s="85">
        <f t="shared" si="0"/>
        <v>84.603405662849383</v>
      </c>
    </row>
    <row r="37" spans="1:4" ht="15.6" x14ac:dyDescent="0.25">
      <c r="A37" s="55" t="s">
        <v>3</v>
      </c>
      <c r="B37" s="60">
        <f>SUM(B5:B36)</f>
        <v>46651490</v>
      </c>
      <c r="C37" s="60">
        <f>SUM(C5:C36)</f>
        <v>46388484.149999999</v>
      </c>
      <c r="D37" s="86">
        <f t="shared" si="0"/>
        <v>99.436232690531426</v>
      </c>
    </row>
    <row r="39" spans="1:4" ht="16.8" x14ac:dyDescent="0.3">
      <c r="A39" s="82" t="s">
        <v>138</v>
      </c>
      <c r="B39" s="83"/>
      <c r="C39" s="100" t="s">
        <v>139</v>
      </c>
      <c r="D39" s="100"/>
    </row>
    <row r="40" spans="1:4" ht="16.8" x14ac:dyDescent="0.3">
      <c r="A40" s="83"/>
      <c r="B40" s="83"/>
      <c r="C40" s="83"/>
      <c r="D40" s="83"/>
    </row>
    <row r="41" spans="1:4" ht="16.8" x14ac:dyDescent="0.3">
      <c r="A41" s="83"/>
      <c r="B41" s="83"/>
      <c r="C41" s="83"/>
      <c r="D41" s="83"/>
    </row>
    <row r="42" spans="1:4" ht="16.8" x14ac:dyDescent="0.3">
      <c r="A42" s="84" t="s">
        <v>140</v>
      </c>
      <c r="B42" s="83"/>
      <c r="C42" s="83"/>
      <c r="D42" s="83"/>
    </row>
    <row r="43" spans="1:4" ht="16.8" x14ac:dyDescent="0.3">
      <c r="A43" s="84" t="s">
        <v>141</v>
      </c>
      <c r="B43" s="83"/>
      <c r="C43" s="100" t="s">
        <v>142</v>
      </c>
      <c r="D43" s="100"/>
    </row>
  </sheetData>
  <mergeCells count="4">
    <mergeCell ref="C1:D1"/>
    <mergeCell ref="A2:D2"/>
    <mergeCell ref="C39:D39"/>
    <mergeCell ref="C43:D43"/>
  </mergeCells>
  <pageMargins left="0.39370078740157483" right="0.39370078740157483" top="0.23" bottom="0.51181102362204722" header="0.15748031496062992" footer="0.31496062992125984"/>
  <pageSetup paperSize="9" fitToHeight="0"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1"/>
  <sheetViews>
    <sheetView view="pageBreakPreview" topLeftCell="A7" zoomScaleNormal="100" zoomScaleSheetLayoutView="100" workbookViewId="0">
      <selection activeCell="A37" sqref="A37:D41"/>
    </sheetView>
  </sheetViews>
  <sheetFormatPr defaultColWidth="9.109375" defaultRowHeight="15" x14ac:dyDescent="0.25"/>
  <cols>
    <col min="1" max="1" width="41.33203125" style="2" customWidth="1"/>
    <col min="2" max="2" width="18.6640625" style="2" customWidth="1"/>
    <col min="3" max="3" width="18.77734375" style="2" customWidth="1"/>
    <col min="4" max="4" width="18.109375" style="2" customWidth="1"/>
    <col min="5" max="8" width="9.109375" style="2"/>
    <col min="9" max="9" width="18.5546875" style="2" customWidth="1"/>
    <col min="10" max="16384" width="9.109375" style="2"/>
  </cols>
  <sheetData>
    <row r="1" spans="1:4" ht="115.8" customHeight="1" x14ac:dyDescent="0.25">
      <c r="A1" s="95" t="s">
        <v>216</v>
      </c>
      <c r="B1" s="95"/>
      <c r="C1" s="95"/>
      <c r="D1" s="95"/>
    </row>
    <row r="2" spans="1:4" ht="24.75" customHeight="1" x14ac:dyDescent="0.25">
      <c r="A2" s="1" t="s">
        <v>0</v>
      </c>
      <c r="B2" s="3"/>
      <c r="C2" s="3"/>
      <c r="D2" s="3" t="s">
        <v>1</v>
      </c>
    </row>
    <row r="3" spans="1:4" ht="48.75" customHeight="1" x14ac:dyDescent="0.25">
      <c r="A3" s="4" t="s">
        <v>4</v>
      </c>
      <c r="B3" s="81" t="s">
        <v>135</v>
      </c>
      <c r="C3" s="81" t="s">
        <v>136</v>
      </c>
      <c r="D3" s="81" t="s">
        <v>137</v>
      </c>
    </row>
    <row r="4" spans="1:4" ht="15.6" x14ac:dyDescent="0.25">
      <c r="A4" s="10" t="s">
        <v>5</v>
      </c>
      <c r="B4" s="42">
        <v>1848000</v>
      </c>
      <c r="C4" s="42">
        <v>1848000</v>
      </c>
      <c r="D4" s="93">
        <f>C4/B4*100</f>
        <v>100</v>
      </c>
    </row>
    <row r="5" spans="1:4" ht="15.6" x14ac:dyDescent="0.25">
      <c r="A5" s="10" t="s">
        <v>6</v>
      </c>
      <c r="B5" s="42">
        <v>224000</v>
      </c>
      <c r="C5" s="42">
        <v>224000</v>
      </c>
      <c r="D5" s="93">
        <f t="shared" ref="D5:D35" si="0">C5/B5*100</f>
        <v>100</v>
      </c>
    </row>
    <row r="6" spans="1:4" ht="15.6" x14ac:dyDescent="0.25">
      <c r="A6" s="10" t="s">
        <v>7</v>
      </c>
      <c r="B6" s="42">
        <v>112000</v>
      </c>
      <c r="C6" s="42">
        <v>112000</v>
      </c>
      <c r="D6" s="93">
        <f t="shared" si="0"/>
        <v>100</v>
      </c>
    </row>
    <row r="7" spans="1:4" ht="15.6" x14ac:dyDescent="0.25">
      <c r="A7" s="10" t="s">
        <v>8</v>
      </c>
      <c r="B7" s="42">
        <v>56000</v>
      </c>
      <c r="C7" s="42">
        <v>56000</v>
      </c>
      <c r="D7" s="93">
        <f t="shared" si="0"/>
        <v>100</v>
      </c>
    </row>
    <row r="8" spans="1:4" ht="15.6" x14ac:dyDescent="0.25">
      <c r="A8" s="10" t="s">
        <v>125</v>
      </c>
      <c r="B8" s="42">
        <v>112000</v>
      </c>
      <c r="C8" s="42">
        <v>112000</v>
      </c>
      <c r="D8" s="93">
        <f t="shared" si="0"/>
        <v>100</v>
      </c>
    </row>
    <row r="9" spans="1:4" ht="15.6" x14ac:dyDescent="0.25">
      <c r="A9" s="10" t="s">
        <v>9</v>
      </c>
      <c r="B9" s="42">
        <v>56000</v>
      </c>
      <c r="C9" s="42">
        <v>56000</v>
      </c>
      <c r="D9" s="93">
        <f t="shared" si="0"/>
        <v>100</v>
      </c>
    </row>
    <row r="10" spans="1:4" ht="15.6" x14ac:dyDescent="0.25">
      <c r="A10" s="10" t="s">
        <v>10</v>
      </c>
      <c r="B10" s="42">
        <v>168000</v>
      </c>
      <c r="C10" s="42">
        <v>168000</v>
      </c>
      <c r="D10" s="93">
        <f t="shared" si="0"/>
        <v>100</v>
      </c>
    </row>
    <row r="11" spans="1:4" ht="15.6" x14ac:dyDescent="0.25">
      <c r="A11" s="10" t="s">
        <v>11</v>
      </c>
      <c r="B11" s="42">
        <v>168000</v>
      </c>
      <c r="C11" s="42">
        <v>168000</v>
      </c>
      <c r="D11" s="93">
        <f t="shared" si="0"/>
        <v>100</v>
      </c>
    </row>
    <row r="12" spans="1:4" ht="15.6" x14ac:dyDescent="0.25">
      <c r="A12" s="10" t="s">
        <v>12</v>
      </c>
      <c r="B12" s="42">
        <v>56000</v>
      </c>
      <c r="C12" s="42">
        <v>56000</v>
      </c>
      <c r="D12" s="93">
        <f t="shared" si="0"/>
        <v>100</v>
      </c>
    </row>
    <row r="13" spans="1:4" ht="15.6" x14ac:dyDescent="0.25">
      <c r="A13" s="10" t="s">
        <v>13</v>
      </c>
      <c r="B13" s="42">
        <v>112000</v>
      </c>
      <c r="C13" s="42">
        <v>112000</v>
      </c>
      <c r="D13" s="93">
        <f t="shared" si="0"/>
        <v>100</v>
      </c>
    </row>
    <row r="14" spans="1:4" ht="15.6" x14ac:dyDescent="0.25">
      <c r="A14" s="10" t="s">
        <v>14</v>
      </c>
      <c r="B14" s="42">
        <v>56000</v>
      </c>
      <c r="C14" s="42">
        <v>56000</v>
      </c>
      <c r="D14" s="93">
        <f t="shared" si="0"/>
        <v>100</v>
      </c>
    </row>
    <row r="15" spans="1:4" ht="15.6" x14ac:dyDescent="0.25">
      <c r="A15" s="10" t="s">
        <v>15</v>
      </c>
      <c r="B15" s="42">
        <v>112000</v>
      </c>
      <c r="C15" s="42">
        <v>112000</v>
      </c>
      <c r="D15" s="93">
        <f t="shared" si="0"/>
        <v>100</v>
      </c>
    </row>
    <row r="16" spans="1:4" ht="15.6" x14ac:dyDescent="0.25">
      <c r="A16" s="10" t="s">
        <v>16</v>
      </c>
      <c r="B16" s="42">
        <v>56000</v>
      </c>
      <c r="C16" s="42">
        <v>56000</v>
      </c>
      <c r="D16" s="93">
        <f t="shared" si="0"/>
        <v>100</v>
      </c>
    </row>
    <row r="17" spans="1:4" ht="15.6" x14ac:dyDescent="0.25">
      <c r="A17" s="10" t="s">
        <v>17</v>
      </c>
      <c r="B17" s="42">
        <v>168000</v>
      </c>
      <c r="C17" s="42">
        <v>167999.46</v>
      </c>
      <c r="D17" s="93">
        <f t="shared" si="0"/>
        <v>99.999678571428561</v>
      </c>
    </row>
    <row r="18" spans="1:4" ht="15.6" x14ac:dyDescent="0.25">
      <c r="A18" s="10" t="s">
        <v>18</v>
      </c>
      <c r="B18" s="42">
        <v>56000</v>
      </c>
      <c r="C18" s="42">
        <v>55999.99</v>
      </c>
      <c r="D18" s="93">
        <f t="shared" si="0"/>
        <v>99.999982142857135</v>
      </c>
    </row>
    <row r="19" spans="1:4" ht="15" customHeight="1" x14ac:dyDescent="0.25">
      <c r="A19" s="10" t="s">
        <v>19</v>
      </c>
      <c r="B19" s="42">
        <v>56000</v>
      </c>
      <c r="C19" s="42">
        <v>56000</v>
      </c>
      <c r="D19" s="93">
        <f t="shared" si="0"/>
        <v>100</v>
      </c>
    </row>
    <row r="20" spans="1:4" ht="15.6" x14ac:dyDescent="0.25">
      <c r="A20" s="10" t="s">
        <v>20</v>
      </c>
      <c r="B20" s="42">
        <v>56000</v>
      </c>
      <c r="C20" s="42">
        <v>56000</v>
      </c>
      <c r="D20" s="93">
        <f t="shared" si="0"/>
        <v>100</v>
      </c>
    </row>
    <row r="21" spans="1:4" ht="15.6" x14ac:dyDescent="0.25">
      <c r="A21" s="10" t="s">
        <v>21</v>
      </c>
      <c r="B21" s="42">
        <v>224000</v>
      </c>
      <c r="C21" s="42">
        <v>224000</v>
      </c>
      <c r="D21" s="93">
        <f t="shared" si="0"/>
        <v>100</v>
      </c>
    </row>
    <row r="22" spans="1:4" ht="15.6" x14ac:dyDescent="0.25">
      <c r="A22" s="10" t="s">
        <v>22</v>
      </c>
      <c r="B22" s="42">
        <v>112000</v>
      </c>
      <c r="C22" s="42">
        <v>112000</v>
      </c>
      <c r="D22" s="93">
        <f t="shared" si="0"/>
        <v>100</v>
      </c>
    </row>
    <row r="23" spans="1:4" ht="15.6" x14ac:dyDescent="0.25">
      <c r="A23" s="10" t="s">
        <v>23</v>
      </c>
      <c r="B23" s="42">
        <v>56000</v>
      </c>
      <c r="C23" s="42">
        <v>56000</v>
      </c>
      <c r="D23" s="93">
        <f t="shared" si="0"/>
        <v>100</v>
      </c>
    </row>
    <row r="24" spans="1:4" ht="15.6" x14ac:dyDescent="0.25">
      <c r="A24" s="10" t="s">
        <v>24</v>
      </c>
      <c r="B24" s="42">
        <v>168000</v>
      </c>
      <c r="C24" s="42">
        <v>168000</v>
      </c>
      <c r="D24" s="93">
        <f t="shared" si="0"/>
        <v>100</v>
      </c>
    </row>
    <row r="25" spans="1:4" ht="15.6" x14ac:dyDescent="0.25">
      <c r="A25" s="10" t="s">
        <v>25</v>
      </c>
      <c r="B25" s="42">
        <v>168000</v>
      </c>
      <c r="C25" s="42">
        <v>168000</v>
      </c>
      <c r="D25" s="93">
        <f t="shared" si="0"/>
        <v>100</v>
      </c>
    </row>
    <row r="26" spans="1:4" ht="15.6" x14ac:dyDescent="0.25">
      <c r="A26" s="10" t="s">
        <v>26</v>
      </c>
      <c r="B26" s="42">
        <v>168000</v>
      </c>
      <c r="C26" s="42">
        <v>168000</v>
      </c>
      <c r="D26" s="93">
        <f t="shared" si="0"/>
        <v>100</v>
      </c>
    </row>
    <row r="27" spans="1:4" ht="15.6" x14ac:dyDescent="0.25">
      <c r="A27" s="10" t="s">
        <v>27</v>
      </c>
      <c r="B27" s="42">
        <v>168000</v>
      </c>
      <c r="C27" s="42">
        <v>167999.99</v>
      </c>
      <c r="D27" s="93">
        <f t="shared" si="0"/>
        <v>99.99999404761904</v>
      </c>
    </row>
    <row r="28" spans="1:4" ht="15.6" x14ac:dyDescent="0.25">
      <c r="A28" s="10" t="s">
        <v>28</v>
      </c>
      <c r="B28" s="42">
        <v>112000</v>
      </c>
      <c r="C28" s="42">
        <v>112000</v>
      </c>
      <c r="D28" s="93">
        <f t="shared" si="0"/>
        <v>100</v>
      </c>
    </row>
    <row r="29" spans="1:4" ht="15.6" x14ac:dyDescent="0.25">
      <c r="A29" s="10" t="s">
        <v>29</v>
      </c>
      <c r="B29" s="42">
        <v>112000</v>
      </c>
      <c r="C29" s="42">
        <v>112000</v>
      </c>
      <c r="D29" s="93">
        <f t="shared" si="0"/>
        <v>100</v>
      </c>
    </row>
    <row r="30" spans="1:4" ht="15.6" x14ac:dyDescent="0.25">
      <c r="A30" s="10" t="s">
        <v>30</v>
      </c>
      <c r="B30" s="42">
        <v>112000</v>
      </c>
      <c r="C30" s="42">
        <v>112000</v>
      </c>
      <c r="D30" s="93">
        <f t="shared" si="0"/>
        <v>100</v>
      </c>
    </row>
    <row r="31" spans="1:4" ht="15.6" x14ac:dyDescent="0.25">
      <c r="A31" s="10" t="s">
        <v>32</v>
      </c>
      <c r="B31" s="42">
        <v>112000</v>
      </c>
      <c r="C31" s="42">
        <v>112000</v>
      </c>
      <c r="D31" s="93">
        <f t="shared" si="0"/>
        <v>100</v>
      </c>
    </row>
    <row r="32" spans="1:4" ht="15.6" x14ac:dyDescent="0.25">
      <c r="A32" s="10" t="s">
        <v>33</v>
      </c>
      <c r="B32" s="42">
        <v>112000</v>
      </c>
      <c r="C32" s="42">
        <v>112000</v>
      </c>
      <c r="D32" s="93">
        <f t="shared" si="0"/>
        <v>100</v>
      </c>
    </row>
    <row r="33" spans="1:4" ht="15.6" x14ac:dyDescent="0.25">
      <c r="A33" s="10" t="s">
        <v>34</v>
      </c>
      <c r="B33" s="42">
        <v>56000</v>
      </c>
      <c r="C33" s="42">
        <v>56000</v>
      </c>
      <c r="D33" s="93">
        <f t="shared" si="0"/>
        <v>100</v>
      </c>
    </row>
    <row r="34" spans="1:4" ht="15.6" x14ac:dyDescent="0.25">
      <c r="A34" s="10" t="s">
        <v>35</v>
      </c>
      <c r="B34" s="42">
        <v>224000</v>
      </c>
      <c r="C34" s="42">
        <v>224000</v>
      </c>
      <c r="D34" s="93">
        <f t="shared" si="0"/>
        <v>100</v>
      </c>
    </row>
    <row r="35" spans="1:4" ht="18" customHeight="1" x14ac:dyDescent="0.25">
      <c r="A35" s="55" t="s">
        <v>3</v>
      </c>
      <c r="B35" s="56">
        <f>SUM(B4:B34)</f>
        <v>5376000</v>
      </c>
      <c r="C35" s="56">
        <f>SUM(C4:C34)</f>
        <v>5375999.4400000004</v>
      </c>
      <c r="D35" s="94">
        <f t="shared" si="0"/>
        <v>99.999989583333331</v>
      </c>
    </row>
    <row r="37" spans="1:4" ht="16.8" x14ac:dyDescent="0.3">
      <c r="A37" s="82" t="s">
        <v>138</v>
      </c>
      <c r="B37" s="83"/>
      <c r="C37" s="100" t="s">
        <v>139</v>
      </c>
      <c r="D37" s="100"/>
    </row>
    <row r="38" spans="1:4" ht="16.8" x14ac:dyDescent="0.3">
      <c r="A38" s="83"/>
      <c r="B38" s="83"/>
      <c r="C38" s="83"/>
      <c r="D38" s="83"/>
    </row>
    <row r="39" spans="1:4" ht="16.8" x14ac:dyDescent="0.3">
      <c r="A39" s="83"/>
      <c r="B39" s="83"/>
      <c r="C39" s="83"/>
      <c r="D39" s="83"/>
    </row>
    <row r="40" spans="1:4" ht="16.8" x14ac:dyDescent="0.3">
      <c r="A40" s="84" t="s">
        <v>159</v>
      </c>
      <c r="B40" s="83"/>
      <c r="C40" s="83"/>
      <c r="D40" s="83"/>
    </row>
    <row r="41" spans="1:4" ht="16.8" x14ac:dyDescent="0.3">
      <c r="A41" s="84" t="s">
        <v>163</v>
      </c>
      <c r="B41" s="83"/>
      <c r="C41" s="100" t="s">
        <v>164</v>
      </c>
      <c r="D41" s="100"/>
    </row>
  </sheetData>
  <mergeCells count="3">
    <mergeCell ref="A1:D1"/>
    <mergeCell ref="C37:D37"/>
    <mergeCell ref="C41:D41"/>
  </mergeCells>
  <pageMargins left="0.42" right="0.38" top="0.46" bottom="0.74803149606299213" header="0.31496062992125984" footer="0.31496062992125984"/>
  <pageSetup paperSize="9" fitToHeight="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35"/>
  <sheetViews>
    <sheetView view="pageBreakPreview" topLeftCell="A4" zoomScaleNormal="100" zoomScaleSheetLayoutView="100" workbookViewId="0">
      <selection activeCell="A31" sqref="A31:D35"/>
    </sheetView>
  </sheetViews>
  <sheetFormatPr defaultColWidth="9.109375" defaultRowHeight="15" x14ac:dyDescent="0.25"/>
  <cols>
    <col min="1" max="1" width="41.33203125" style="2" customWidth="1"/>
    <col min="2" max="2" width="18.33203125" style="2" customWidth="1"/>
    <col min="3" max="3" width="18.44140625" style="2" customWidth="1"/>
    <col min="4" max="4" width="17.88671875" style="2" customWidth="1"/>
    <col min="5" max="8" width="9.109375" style="2"/>
    <col min="9" max="9" width="13.88671875" style="2" customWidth="1"/>
    <col min="10" max="16384" width="9.109375" style="2"/>
  </cols>
  <sheetData>
    <row r="1" spans="1:4" ht="119.4" customHeight="1" x14ac:dyDescent="0.25">
      <c r="A1" s="110" t="s">
        <v>217</v>
      </c>
      <c r="B1" s="110"/>
      <c r="C1" s="110"/>
      <c r="D1" s="110"/>
    </row>
    <row r="2" spans="1:4" ht="24.75" customHeight="1" x14ac:dyDescent="0.25">
      <c r="A2" s="1" t="s">
        <v>0</v>
      </c>
      <c r="B2" s="3"/>
      <c r="C2" s="3"/>
      <c r="D2" s="3" t="s">
        <v>1</v>
      </c>
    </row>
    <row r="3" spans="1:4" ht="48.75" customHeight="1" x14ac:dyDescent="0.25">
      <c r="A3" s="4" t="s">
        <v>4</v>
      </c>
      <c r="B3" s="81" t="s">
        <v>135</v>
      </c>
      <c r="C3" s="81" t="s">
        <v>136</v>
      </c>
      <c r="D3" s="81" t="s">
        <v>137</v>
      </c>
    </row>
    <row r="4" spans="1:4" ht="15.6" x14ac:dyDescent="0.25">
      <c r="A4" s="10" t="s">
        <v>7</v>
      </c>
      <c r="B4" s="42">
        <v>2500000</v>
      </c>
      <c r="C4" s="42">
        <v>2500000</v>
      </c>
      <c r="D4" s="93">
        <f>C4/B4*100</f>
        <v>100</v>
      </c>
    </row>
    <row r="5" spans="1:4" ht="15.6" x14ac:dyDescent="0.25">
      <c r="A5" s="10" t="s">
        <v>8</v>
      </c>
      <c r="B5" s="42">
        <v>1000000</v>
      </c>
      <c r="C5" s="42">
        <v>1000000</v>
      </c>
      <c r="D5" s="93">
        <f t="shared" ref="D5:D29" si="0">C5/B5*100</f>
        <v>100</v>
      </c>
    </row>
    <row r="6" spans="1:4" ht="15.6" x14ac:dyDescent="0.25">
      <c r="A6" s="68" t="s">
        <v>125</v>
      </c>
      <c r="B6" s="42">
        <v>1200000</v>
      </c>
      <c r="C6" s="42">
        <v>1200000</v>
      </c>
      <c r="D6" s="93">
        <f t="shared" si="0"/>
        <v>100</v>
      </c>
    </row>
    <row r="7" spans="1:4" ht="15.6" x14ac:dyDescent="0.25">
      <c r="A7" s="10" t="s">
        <v>10</v>
      </c>
      <c r="B7" s="42">
        <v>1000000</v>
      </c>
      <c r="C7" s="42">
        <v>1000000</v>
      </c>
      <c r="D7" s="93">
        <f t="shared" si="0"/>
        <v>100</v>
      </c>
    </row>
    <row r="8" spans="1:4" ht="15.6" x14ac:dyDescent="0.25">
      <c r="A8" s="10" t="s">
        <v>11</v>
      </c>
      <c r="B8" s="42">
        <v>2500000</v>
      </c>
      <c r="C8" s="42">
        <v>2500000</v>
      </c>
      <c r="D8" s="93">
        <f t="shared" si="0"/>
        <v>100</v>
      </c>
    </row>
    <row r="9" spans="1:4" ht="15.6" x14ac:dyDescent="0.25">
      <c r="A9" s="10" t="s">
        <v>13</v>
      </c>
      <c r="B9" s="42">
        <v>500000</v>
      </c>
      <c r="C9" s="42">
        <v>500000</v>
      </c>
      <c r="D9" s="93">
        <f t="shared" si="0"/>
        <v>100</v>
      </c>
    </row>
    <row r="10" spans="1:4" ht="15.6" x14ac:dyDescent="0.25">
      <c r="A10" s="10" t="s">
        <v>14</v>
      </c>
      <c r="B10" s="42">
        <v>1000000</v>
      </c>
      <c r="C10" s="42">
        <v>1000000</v>
      </c>
      <c r="D10" s="93">
        <f t="shared" si="0"/>
        <v>100</v>
      </c>
    </row>
    <row r="11" spans="1:4" ht="15.6" x14ac:dyDescent="0.25">
      <c r="A11" s="10" t="s">
        <v>15</v>
      </c>
      <c r="B11" s="42">
        <v>1500000</v>
      </c>
      <c r="C11" s="42">
        <v>1500000</v>
      </c>
      <c r="D11" s="93">
        <f t="shared" si="0"/>
        <v>100</v>
      </c>
    </row>
    <row r="12" spans="1:4" ht="15.6" x14ac:dyDescent="0.25">
      <c r="A12" s="10" t="s">
        <v>16</v>
      </c>
      <c r="B12" s="42">
        <v>1000000</v>
      </c>
      <c r="C12" s="42">
        <v>1000000</v>
      </c>
      <c r="D12" s="93">
        <f t="shared" si="0"/>
        <v>100</v>
      </c>
    </row>
    <row r="13" spans="1:4" ht="15.6" x14ac:dyDescent="0.25">
      <c r="A13" s="10" t="s">
        <v>17</v>
      </c>
      <c r="B13" s="42">
        <v>1000000</v>
      </c>
      <c r="C13" s="42">
        <v>1000000</v>
      </c>
      <c r="D13" s="93">
        <f t="shared" si="0"/>
        <v>100</v>
      </c>
    </row>
    <row r="14" spans="1:4" ht="15.6" x14ac:dyDescent="0.25">
      <c r="A14" s="10" t="s">
        <v>18</v>
      </c>
      <c r="B14" s="42">
        <v>1400000</v>
      </c>
      <c r="C14" s="42">
        <v>1399999.97</v>
      </c>
      <c r="D14" s="93">
        <f t="shared" si="0"/>
        <v>99.999997857142858</v>
      </c>
    </row>
    <row r="15" spans="1:4" ht="15.6" x14ac:dyDescent="0.25">
      <c r="A15" s="10" t="s">
        <v>19</v>
      </c>
      <c r="B15" s="42">
        <v>500000</v>
      </c>
      <c r="C15" s="42">
        <v>500000</v>
      </c>
      <c r="D15" s="93">
        <f t="shared" si="0"/>
        <v>100</v>
      </c>
    </row>
    <row r="16" spans="1:4" ht="15.6" x14ac:dyDescent="0.25">
      <c r="A16" s="10" t="s">
        <v>21</v>
      </c>
      <c r="B16" s="42">
        <v>2700000</v>
      </c>
      <c r="C16" s="42">
        <v>2699999.05</v>
      </c>
      <c r="D16" s="93">
        <f t="shared" si="0"/>
        <v>99.999964814814817</v>
      </c>
    </row>
    <row r="17" spans="1:4" ht="15.6" x14ac:dyDescent="0.25">
      <c r="A17" s="10" t="s">
        <v>22</v>
      </c>
      <c r="B17" s="42">
        <v>1000000</v>
      </c>
      <c r="C17" s="42">
        <v>1000000</v>
      </c>
      <c r="D17" s="93">
        <f t="shared" si="0"/>
        <v>100</v>
      </c>
    </row>
    <row r="18" spans="1:4" ht="15.6" x14ac:dyDescent="0.25">
      <c r="A18" s="10" t="s">
        <v>23</v>
      </c>
      <c r="B18" s="42">
        <v>500000</v>
      </c>
      <c r="C18" s="42">
        <v>500000</v>
      </c>
      <c r="D18" s="93">
        <f t="shared" si="0"/>
        <v>100</v>
      </c>
    </row>
    <row r="19" spans="1:4" ht="15.6" x14ac:dyDescent="0.25">
      <c r="A19" s="10" t="s">
        <v>24</v>
      </c>
      <c r="B19" s="42">
        <v>1702500</v>
      </c>
      <c r="C19" s="42">
        <v>1702500</v>
      </c>
      <c r="D19" s="93">
        <f t="shared" si="0"/>
        <v>100</v>
      </c>
    </row>
    <row r="20" spans="1:4" ht="15.6" x14ac:dyDescent="0.25">
      <c r="A20" s="10" t="s">
        <v>25</v>
      </c>
      <c r="B20" s="42">
        <v>1000000</v>
      </c>
      <c r="C20" s="42">
        <v>1000000</v>
      </c>
      <c r="D20" s="93">
        <f t="shared" si="0"/>
        <v>100</v>
      </c>
    </row>
    <row r="21" spans="1:4" ht="15.6" x14ac:dyDescent="0.25">
      <c r="A21" s="10" t="s">
        <v>27</v>
      </c>
      <c r="B21" s="42">
        <v>2200000</v>
      </c>
      <c r="C21" s="42">
        <v>2199999.9900000002</v>
      </c>
      <c r="D21" s="93">
        <f t="shared" si="0"/>
        <v>99.999999545454557</v>
      </c>
    </row>
    <row r="22" spans="1:4" ht="15.6" x14ac:dyDescent="0.25">
      <c r="A22" s="10" t="s">
        <v>28</v>
      </c>
      <c r="B22" s="42">
        <v>1000000</v>
      </c>
      <c r="C22" s="42">
        <v>1000000</v>
      </c>
      <c r="D22" s="93">
        <f t="shared" si="0"/>
        <v>100</v>
      </c>
    </row>
    <row r="23" spans="1:4" ht="15.6" x14ac:dyDescent="0.25">
      <c r="A23" s="10" t="s">
        <v>29</v>
      </c>
      <c r="B23" s="42">
        <v>1000000</v>
      </c>
      <c r="C23" s="42">
        <v>1000000</v>
      </c>
      <c r="D23" s="93">
        <f t="shared" si="0"/>
        <v>100</v>
      </c>
    </row>
    <row r="24" spans="1:4" ht="15.6" x14ac:dyDescent="0.25">
      <c r="A24" s="10" t="s">
        <v>30</v>
      </c>
      <c r="B24" s="42">
        <v>1400000</v>
      </c>
      <c r="C24" s="42">
        <v>1400000</v>
      </c>
      <c r="D24" s="93">
        <f t="shared" si="0"/>
        <v>100</v>
      </c>
    </row>
    <row r="25" spans="1:4" ht="15.6" x14ac:dyDescent="0.25">
      <c r="A25" s="10" t="s">
        <v>32</v>
      </c>
      <c r="B25" s="42">
        <v>600000</v>
      </c>
      <c r="C25" s="42">
        <v>597000</v>
      </c>
      <c r="D25" s="93">
        <f t="shared" si="0"/>
        <v>99.5</v>
      </c>
    </row>
    <row r="26" spans="1:4" ht="15.6" x14ac:dyDescent="0.25">
      <c r="A26" s="10" t="s">
        <v>33</v>
      </c>
      <c r="B26" s="42">
        <v>1500000</v>
      </c>
      <c r="C26" s="42">
        <v>1500000</v>
      </c>
      <c r="D26" s="93">
        <f t="shared" si="0"/>
        <v>100</v>
      </c>
    </row>
    <row r="27" spans="1:4" ht="15.6" x14ac:dyDescent="0.25">
      <c r="A27" s="10" t="s">
        <v>34</v>
      </c>
      <c r="B27" s="42">
        <v>1000000</v>
      </c>
      <c r="C27" s="42">
        <v>1000000</v>
      </c>
      <c r="D27" s="93">
        <f t="shared" si="0"/>
        <v>100</v>
      </c>
    </row>
    <row r="28" spans="1:4" ht="15.6" x14ac:dyDescent="0.25">
      <c r="A28" s="10" t="s">
        <v>35</v>
      </c>
      <c r="B28" s="42">
        <v>3000000</v>
      </c>
      <c r="C28" s="42">
        <v>3000000</v>
      </c>
      <c r="D28" s="93">
        <f t="shared" si="0"/>
        <v>100</v>
      </c>
    </row>
    <row r="29" spans="1:4" ht="19.2" customHeight="1" x14ac:dyDescent="0.25">
      <c r="A29" s="55" t="s">
        <v>3</v>
      </c>
      <c r="B29" s="56">
        <f>SUM(B4:B28)</f>
        <v>33702500</v>
      </c>
      <c r="C29" s="56">
        <f>SUM(C4:C28)</f>
        <v>33699499.009999998</v>
      </c>
      <c r="D29" s="94">
        <f t="shared" si="0"/>
        <v>99.991095645723604</v>
      </c>
    </row>
    <row r="31" spans="1:4" ht="16.8" x14ac:dyDescent="0.3">
      <c r="A31" s="82" t="s">
        <v>138</v>
      </c>
      <c r="B31" s="83"/>
      <c r="C31" s="100" t="s">
        <v>139</v>
      </c>
      <c r="D31" s="100"/>
    </row>
    <row r="32" spans="1:4" ht="16.8" x14ac:dyDescent="0.3">
      <c r="A32" s="83"/>
      <c r="B32" s="83"/>
      <c r="C32" s="83"/>
      <c r="D32" s="83"/>
    </row>
    <row r="33" spans="1:4" ht="16.8" x14ac:dyDescent="0.3">
      <c r="A33" s="83"/>
      <c r="B33" s="83"/>
      <c r="C33" s="83"/>
      <c r="D33" s="83"/>
    </row>
    <row r="34" spans="1:4" ht="16.8" x14ac:dyDescent="0.3">
      <c r="A34" s="84" t="s">
        <v>159</v>
      </c>
      <c r="B34" s="83"/>
      <c r="C34" s="83"/>
      <c r="D34" s="83"/>
    </row>
    <row r="35" spans="1:4" ht="16.8" x14ac:dyDescent="0.3">
      <c r="A35" s="84" t="s">
        <v>163</v>
      </c>
      <c r="B35" s="83"/>
      <c r="C35" s="100" t="s">
        <v>164</v>
      </c>
      <c r="D35" s="100"/>
    </row>
  </sheetData>
  <mergeCells count="3">
    <mergeCell ref="A1:D1"/>
    <mergeCell ref="C31:D31"/>
    <mergeCell ref="C35:D35"/>
  </mergeCells>
  <pageMargins left="0.43" right="0.38" top="0.52" bottom="0.74803149606299213" header="0.31496062992125984" footer="0.31496062992125984"/>
  <pageSetup paperSize="9" fitToHeight="0"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V42"/>
  <sheetViews>
    <sheetView view="pageBreakPreview" zoomScaleNormal="100" zoomScaleSheetLayoutView="100" workbookViewId="0">
      <selection activeCell="A8" sqref="A8:D12"/>
    </sheetView>
  </sheetViews>
  <sheetFormatPr defaultColWidth="9.109375" defaultRowHeight="15" x14ac:dyDescent="0.25"/>
  <cols>
    <col min="1" max="1" width="41.33203125" style="2" customWidth="1"/>
    <col min="2" max="3" width="18.6640625" style="2" customWidth="1"/>
    <col min="4" max="4" width="18.21875" style="2" customWidth="1"/>
    <col min="5" max="16384" width="9.109375" style="2"/>
  </cols>
  <sheetData>
    <row r="1" spans="1:4" ht="110.4" customHeight="1" x14ac:dyDescent="0.25">
      <c r="A1" s="95" t="s">
        <v>218</v>
      </c>
      <c r="B1" s="95"/>
      <c r="C1" s="95"/>
      <c r="D1" s="95"/>
    </row>
    <row r="2" spans="1:4" ht="24.75" customHeight="1" x14ac:dyDescent="0.25">
      <c r="A2" s="1" t="s">
        <v>0</v>
      </c>
      <c r="B2" s="3"/>
      <c r="C2" s="3"/>
      <c r="D2" s="3" t="s">
        <v>1</v>
      </c>
    </row>
    <row r="3" spans="1:4" ht="48.75" customHeight="1" x14ac:dyDescent="0.25">
      <c r="A3" s="4" t="s">
        <v>4</v>
      </c>
      <c r="B3" s="81" t="s">
        <v>135</v>
      </c>
      <c r="C3" s="81" t="s">
        <v>136</v>
      </c>
      <c r="D3" s="81" t="s">
        <v>137</v>
      </c>
    </row>
    <row r="4" spans="1:4" ht="18" customHeight="1" x14ac:dyDescent="0.25">
      <c r="A4" s="10" t="s">
        <v>6</v>
      </c>
      <c r="B4" s="42">
        <v>50471212.759999998</v>
      </c>
      <c r="C4" s="42">
        <v>50471212.759999998</v>
      </c>
      <c r="D4" s="93">
        <f>C4/B4*100</f>
        <v>100</v>
      </c>
    </row>
    <row r="5" spans="1:4" ht="20.399999999999999" customHeight="1" x14ac:dyDescent="0.25">
      <c r="A5" s="55" t="s">
        <v>3</v>
      </c>
      <c r="B5" s="56">
        <f>SUM(B4:B4)</f>
        <v>50471212.759999998</v>
      </c>
      <c r="C5" s="56">
        <f>SUM(C4:C4)</f>
        <v>50471212.759999998</v>
      </c>
      <c r="D5" s="94">
        <f>C5/B5*100</f>
        <v>100</v>
      </c>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163</v>
      </c>
      <c r="B12" s="83"/>
      <c r="C12" s="100" t="s">
        <v>164</v>
      </c>
      <c r="D12" s="100"/>
    </row>
    <row r="42" spans="19:22" ht="15.6" x14ac:dyDescent="0.25">
      <c r="S42" s="4"/>
      <c r="T42" s="4"/>
      <c r="U42" s="4"/>
      <c r="V42" s="4"/>
    </row>
  </sheetData>
  <mergeCells count="3">
    <mergeCell ref="A1:D1"/>
    <mergeCell ref="C8:D8"/>
    <mergeCell ref="C12:D12"/>
  </mergeCells>
  <pageMargins left="0.42" right="0.4" top="0.74803149606299213" bottom="0.74803149606299213" header="0.31496062992125984" footer="0.31496062992125984"/>
  <pageSetup paperSize="9" fitToHeight="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6"/>
  <sheetViews>
    <sheetView view="pageBreakPreview" zoomScaleNormal="100" zoomScaleSheetLayoutView="100" workbookViewId="0">
      <selection activeCell="A12" sqref="A12:D16"/>
    </sheetView>
  </sheetViews>
  <sheetFormatPr defaultColWidth="9.109375" defaultRowHeight="15" x14ac:dyDescent="0.25"/>
  <cols>
    <col min="1" max="1" width="41.33203125" style="2" customWidth="1"/>
    <col min="2" max="3" width="18.6640625" style="2" customWidth="1"/>
    <col min="4" max="4" width="18.109375" style="2" customWidth="1"/>
    <col min="5" max="16384" width="9.109375" style="2"/>
  </cols>
  <sheetData>
    <row r="1" spans="1:4" ht="105" customHeight="1" x14ac:dyDescent="0.25">
      <c r="A1" s="95" t="s">
        <v>219</v>
      </c>
      <c r="B1" s="95"/>
      <c r="C1" s="95"/>
      <c r="D1" s="95"/>
    </row>
    <row r="2" spans="1:4" ht="27" customHeight="1" x14ac:dyDescent="0.25">
      <c r="A2" s="1" t="s">
        <v>0</v>
      </c>
      <c r="B2" s="3"/>
      <c r="C2" s="3"/>
      <c r="D2" s="3" t="s">
        <v>1</v>
      </c>
    </row>
    <row r="3" spans="1:4" ht="48.75" customHeight="1" x14ac:dyDescent="0.25">
      <c r="A3" s="4" t="s">
        <v>4</v>
      </c>
      <c r="B3" s="81" t="s">
        <v>135</v>
      </c>
      <c r="C3" s="81" t="s">
        <v>136</v>
      </c>
      <c r="D3" s="81" t="s">
        <v>137</v>
      </c>
    </row>
    <row r="4" spans="1:4" ht="15.6" x14ac:dyDescent="0.25">
      <c r="A4" s="10" t="s">
        <v>5</v>
      </c>
      <c r="B4" s="42">
        <v>34119406.549999997</v>
      </c>
      <c r="C4" s="42">
        <v>34119406.549999997</v>
      </c>
      <c r="D4" s="93">
        <f>C4/B4*100</f>
        <v>100</v>
      </c>
    </row>
    <row r="5" spans="1:4" ht="15.6" x14ac:dyDescent="0.25">
      <c r="A5" s="10" t="s">
        <v>11</v>
      </c>
      <c r="B5" s="42">
        <v>11644286.879999999</v>
      </c>
      <c r="C5" s="42">
        <v>11644286.879999999</v>
      </c>
      <c r="D5" s="93">
        <f t="shared" ref="D5:D9" si="0">C5/B5*100</f>
        <v>100</v>
      </c>
    </row>
    <row r="6" spans="1:4" ht="15.6" x14ac:dyDescent="0.25">
      <c r="A6" s="10" t="s">
        <v>15</v>
      </c>
      <c r="B6" s="42">
        <v>2491204.66</v>
      </c>
      <c r="C6" s="42">
        <v>1855606.83</v>
      </c>
      <c r="D6" s="93">
        <f t="shared" si="0"/>
        <v>74.486326225802742</v>
      </c>
    </row>
    <row r="7" spans="1:4" ht="15.6" x14ac:dyDescent="0.25">
      <c r="A7" s="10" t="s">
        <v>26</v>
      </c>
      <c r="B7" s="42">
        <v>2503261</v>
      </c>
      <c r="C7" s="42">
        <v>1713252.8</v>
      </c>
      <c r="D7" s="93">
        <f t="shared" si="0"/>
        <v>68.440837771211235</v>
      </c>
    </row>
    <row r="8" spans="1:4" ht="15.6" x14ac:dyDescent="0.25">
      <c r="A8" s="10" t="s">
        <v>34</v>
      </c>
      <c r="B8" s="42">
        <v>18449613.740000002</v>
      </c>
      <c r="C8" s="42">
        <v>18449613.740000002</v>
      </c>
      <c r="D8" s="93">
        <f t="shared" si="0"/>
        <v>100</v>
      </c>
    </row>
    <row r="9" spans="1:4" ht="20.399999999999999" customHeight="1" x14ac:dyDescent="0.25">
      <c r="A9" s="55" t="s">
        <v>3</v>
      </c>
      <c r="B9" s="56">
        <f>SUM(B4:B8)</f>
        <v>69207772.829999983</v>
      </c>
      <c r="C9" s="56">
        <f>SUM(C4:C8)</f>
        <v>67782166.799999982</v>
      </c>
      <c r="D9" s="94">
        <f t="shared" si="0"/>
        <v>97.940107054879775</v>
      </c>
    </row>
    <row r="12" spans="1:4" ht="16.8" x14ac:dyDescent="0.3">
      <c r="A12" s="82" t="s">
        <v>138</v>
      </c>
      <c r="B12" s="83"/>
      <c r="C12" s="100" t="s">
        <v>139</v>
      </c>
      <c r="D12" s="100"/>
    </row>
    <row r="13" spans="1:4" ht="16.8" x14ac:dyDescent="0.3">
      <c r="A13" s="83"/>
      <c r="B13" s="83"/>
      <c r="C13" s="83"/>
      <c r="D13" s="83"/>
    </row>
    <row r="14" spans="1:4" ht="16.8" x14ac:dyDescent="0.3">
      <c r="A14" s="83"/>
      <c r="B14" s="83"/>
      <c r="C14" s="83"/>
      <c r="D14" s="83"/>
    </row>
    <row r="15" spans="1:4" ht="16.8" x14ac:dyDescent="0.3">
      <c r="A15" s="84" t="s">
        <v>159</v>
      </c>
      <c r="B15" s="83"/>
      <c r="C15" s="83"/>
      <c r="D15" s="83"/>
    </row>
    <row r="16" spans="1:4" ht="16.8" x14ac:dyDescent="0.3">
      <c r="A16" s="84" t="s">
        <v>163</v>
      </c>
      <c r="B16" s="83"/>
      <c r="C16" s="100" t="s">
        <v>164</v>
      </c>
      <c r="D16" s="100"/>
    </row>
  </sheetData>
  <mergeCells count="3">
    <mergeCell ref="A1:D1"/>
    <mergeCell ref="C12:D12"/>
    <mergeCell ref="C16:D16"/>
  </mergeCells>
  <pageMargins left="0.4" right="0.32" top="0.74803149606299213" bottom="0.74803149606299213" header="0.31496062992125984" footer="0.31496062992125984"/>
  <pageSetup paperSize="9" fitToHeight="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2"/>
  <sheetViews>
    <sheetView view="pageBreakPreview" zoomScaleNormal="100" zoomScaleSheetLayoutView="100" workbookViewId="0">
      <selection sqref="A1:D1"/>
    </sheetView>
  </sheetViews>
  <sheetFormatPr defaultColWidth="9.109375" defaultRowHeight="15" x14ac:dyDescent="0.25"/>
  <cols>
    <col min="1" max="1" width="41.33203125" style="2" customWidth="1"/>
    <col min="2" max="3" width="18.6640625" style="2" customWidth="1"/>
    <col min="4" max="4" width="18.21875" style="2" customWidth="1"/>
    <col min="5" max="16384" width="9.109375" style="2"/>
  </cols>
  <sheetData>
    <row r="1" spans="1:4" ht="150.6" customHeight="1" x14ac:dyDescent="0.25">
      <c r="A1" s="95" t="s">
        <v>220</v>
      </c>
      <c r="B1" s="95"/>
      <c r="C1" s="95"/>
      <c r="D1" s="95"/>
    </row>
    <row r="2" spans="1:4" ht="24.75" customHeight="1" x14ac:dyDescent="0.25">
      <c r="A2" s="1" t="s">
        <v>0</v>
      </c>
      <c r="B2" s="3"/>
      <c r="C2" s="3"/>
      <c r="D2" s="3" t="s">
        <v>1</v>
      </c>
    </row>
    <row r="3" spans="1:4" ht="48.75" customHeight="1" x14ac:dyDescent="0.25">
      <c r="A3" s="4" t="s">
        <v>4</v>
      </c>
      <c r="B3" s="81" t="s">
        <v>135</v>
      </c>
      <c r="C3" s="81" t="s">
        <v>136</v>
      </c>
      <c r="D3" s="81" t="s">
        <v>137</v>
      </c>
    </row>
    <row r="4" spans="1:4" ht="20.399999999999999" customHeight="1" x14ac:dyDescent="0.25">
      <c r="A4" s="10" t="s">
        <v>5</v>
      </c>
      <c r="B4" s="57">
        <v>257537434.52000001</v>
      </c>
      <c r="C4" s="57">
        <v>257537434.52000001</v>
      </c>
      <c r="D4" s="93">
        <f>C4/B4*100</f>
        <v>100</v>
      </c>
    </row>
    <row r="5" spans="1:4" ht="22.2" customHeight="1" x14ac:dyDescent="0.25">
      <c r="A5" s="55" t="s">
        <v>3</v>
      </c>
      <c r="B5" s="56">
        <f>SUM(B4:B4)</f>
        <v>257537434.52000001</v>
      </c>
      <c r="C5" s="56">
        <f>SUM(C4:C4)</f>
        <v>257537434.52000001</v>
      </c>
      <c r="D5" s="94">
        <f>C5/B5*100</f>
        <v>100</v>
      </c>
    </row>
    <row r="8" spans="1:4" ht="16.8" x14ac:dyDescent="0.3">
      <c r="A8" s="82" t="s">
        <v>138</v>
      </c>
      <c r="B8" s="83"/>
      <c r="C8" s="100" t="s">
        <v>139</v>
      </c>
      <c r="D8" s="100"/>
    </row>
    <row r="9" spans="1:4" ht="16.8" x14ac:dyDescent="0.3">
      <c r="A9" s="83"/>
      <c r="B9" s="83"/>
      <c r="C9" s="83"/>
      <c r="D9" s="83"/>
    </row>
    <row r="10" spans="1:4" ht="16.8" x14ac:dyDescent="0.3">
      <c r="A10" s="83"/>
      <c r="B10" s="83"/>
      <c r="C10" s="83"/>
      <c r="D10" s="83"/>
    </row>
    <row r="11" spans="1:4" ht="16.8" x14ac:dyDescent="0.3">
      <c r="A11" s="84" t="s">
        <v>159</v>
      </c>
      <c r="B11" s="83"/>
      <c r="C11" s="83"/>
      <c r="D11" s="83"/>
    </row>
    <row r="12" spans="1:4" ht="16.8" x14ac:dyDescent="0.3">
      <c r="A12" s="84" t="s">
        <v>177</v>
      </c>
      <c r="B12" s="83"/>
      <c r="C12" s="100" t="s">
        <v>178</v>
      </c>
      <c r="D12" s="100"/>
    </row>
  </sheetData>
  <mergeCells count="3">
    <mergeCell ref="A1:D1"/>
    <mergeCell ref="C8:D8"/>
    <mergeCell ref="C12:D12"/>
  </mergeCells>
  <pageMargins left="0.38" right="0.43" top="0.6" bottom="0.74803149606299213" header="0.31496062992125984" footer="0.31496062992125984"/>
  <pageSetup paperSize="9" fitToHeight="0"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0"/>
  <sheetViews>
    <sheetView view="pageBreakPreview" zoomScaleNormal="100" zoomScaleSheetLayoutView="100" workbookViewId="0">
      <selection activeCell="B3" sqref="B3:D3"/>
    </sheetView>
  </sheetViews>
  <sheetFormatPr defaultColWidth="9.109375" defaultRowHeight="15" x14ac:dyDescent="0.25"/>
  <cols>
    <col min="1" max="1" width="41.77734375" style="2" customWidth="1"/>
    <col min="2" max="2" width="18.44140625" style="2" customWidth="1"/>
    <col min="3" max="3" width="17.88671875" style="2" customWidth="1"/>
    <col min="4" max="4" width="14.88671875" style="2" customWidth="1"/>
    <col min="5" max="16384" width="9.109375" style="2"/>
  </cols>
  <sheetData>
    <row r="1" spans="1:4" ht="115.8" customHeight="1" x14ac:dyDescent="0.25">
      <c r="A1" s="103" t="s">
        <v>145</v>
      </c>
      <c r="B1" s="103"/>
      <c r="C1" s="103"/>
      <c r="D1" s="103"/>
    </row>
    <row r="2" spans="1:4" ht="24.75" customHeight="1" x14ac:dyDescent="0.25">
      <c r="A2" s="1" t="s">
        <v>0</v>
      </c>
      <c r="B2" s="3"/>
      <c r="C2" s="3"/>
      <c r="D2" s="3" t="s">
        <v>1</v>
      </c>
    </row>
    <row r="3" spans="1:4" ht="48.75" customHeight="1" x14ac:dyDescent="0.25">
      <c r="A3" s="4" t="s">
        <v>4</v>
      </c>
      <c r="B3" s="4" t="s">
        <v>135</v>
      </c>
      <c r="C3" s="4" t="s">
        <v>136</v>
      </c>
      <c r="D3" s="4" t="s">
        <v>137</v>
      </c>
    </row>
    <row r="4" spans="1:4" ht="15.6" x14ac:dyDescent="0.25">
      <c r="A4" s="10" t="s">
        <v>5</v>
      </c>
      <c r="B4" s="42">
        <v>894360</v>
      </c>
      <c r="C4" s="42">
        <v>894360</v>
      </c>
      <c r="D4" s="93">
        <f>C4/B4*100</f>
        <v>100</v>
      </c>
    </row>
    <row r="5" spans="1:4" ht="15.6" x14ac:dyDescent="0.25">
      <c r="A5" s="10" t="s">
        <v>6</v>
      </c>
      <c r="B5" s="42">
        <v>143920</v>
      </c>
      <c r="C5" s="42">
        <v>143920</v>
      </c>
      <c r="D5" s="93">
        <f t="shared" ref="D5:D34" si="0">C5/B5*100</f>
        <v>100</v>
      </c>
    </row>
    <row r="6" spans="1:4" ht="15.6" x14ac:dyDescent="0.25">
      <c r="A6" s="10" t="s">
        <v>7</v>
      </c>
      <c r="B6" s="42">
        <v>205600</v>
      </c>
      <c r="C6" s="42">
        <v>205600</v>
      </c>
      <c r="D6" s="93">
        <f t="shared" si="0"/>
        <v>100</v>
      </c>
    </row>
    <row r="7" spans="1:4" ht="15.6" x14ac:dyDescent="0.25">
      <c r="A7" s="10" t="s">
        <v>8</v>
      </c>
      <c r="B7" s="42">
        <v>56540</v>
      </c>
      <c r="C7" s="42">
        <v>56540</v>
      </c>
      <c r="D7" s="93">
        <f t="shared" si="0"/>
        <v>100</v>
      </c>
    </row>
    <row r="8" spans="1:4" ht="15.6" x14ac:dyDescent="0.25">
      <c r="A8" s="10" t="s">
        <v>10</v>
      </c>
      <c r="B8" s="42">
        <v>143920</v>
      </c>
      <c r="C8" s="42">
        <v>143920</v>
      </c>
      <c r="D8" s="93">
        <f t="shared" si="0"/>
        <v>100</v>
      </c>
    </row>
    <row r="9" spans="1:4" ht="15.6" x14ac:dyDescent="0.25">
      <c r="A9" s="10" t="s">
        <v>11</v>
      </c>
      <c r="B9" s="42">
        <v>241580</v>
      </c>
      <c r="C9" s="42">
        <v>241580</v>
      </c>
      <c r="D9" s="93">
        <f t="shared" si="0"/>
        <v>100</v>
      </c>
    </row>
    <row r="10" spans="1:4" ht="15.6" x14ac:dyDescent="0.25">
      <c r="A10" s="10" t="s">
        <v>12</v>
      </c>
      <c r="B10" s="42">
        <v>133640</v>
      </c>
      <c r="C10" s="42">
        <v>133640</v>
      </c>
      <c r="D10" s="93">
        <f t="shared" si="0"/>
        <v>100</v>
      </c>
    </row>
    <row r="11" spans="1:4" ht="15.6" x14ac:dyDescent="0.25">
      <c r="A11" s="10" t="s">
        <v>13</v>
      </c>
      <c r="B11" s="42">
        <v>113080</v>
      </c>
      <c r="C11" s="42">
        <v>113080</v>
      </c>
      <c r="D11" s="93">
        <f t="shared" si="0"/>
        <v>100</v>
      </c>
    </row>
    <row r="12" spans="1:4" ht="15.6" x14ac:dyDescent="0.25">
      <c r="A12" s="10" t="s">
        <v>14</v>
      </c>
      <c r="B12" s="42">
        <v>97660</v>
      </c>
      <c r="C12" s="42">
        <v>97660</v>
      </c>
      <c r="D12" s="93">
        <f t="shared" si="0"/>
        <v>100</v>
      </c>
    </row>
    <row r="13" spans="1:4" ht="15.6" x14ac:dyDescent="0.25">
      <c r="A13" s="10" t="s">
        <v>15</v>
      </c>
      <c r="B13" s="42">
        <v>236440</v>
      </c>
      <c r="C13" s="42">
        <v>236440</v>
      </c>
      <c r="D13" s="93">
        <f t="shared" si="0"/>
        <v>100</v>
      </c>
    </row>
    <row r="14" spans="1:4" ht="15.6" x14ac:dyDescent="0.25">
      <c r="A14" s="10" t="s">
        <v>16</v>
      </c>
      <c r="B14" s="42">
        <v>71960</v>
      </c>
      <c r="C14" s="42">
        <v>71960</v>
      </c>
      <c r="D14" s="93">
        <f t="shared" si="0"/>
        <v>100</v>
      </c>
    </row>
    <row r="15" spans="1:4" ht="15.6" x14ac:dyDescent="0.25">
      <c r="A15" s="10" t="s">
        <v>17</v>
      </c>
      <c r="B15" s="42">
        <v>179900</v>
      </c>
      <c r="C15" s="42">
        <v>179900</v>
      </c>
      <c r="D15" s="93">
        <f t="shared" si="0"/>
        <v>100</v>
      </c>
    </row>
    <row r="16" spans="1:4" ht="15.6" x14ac:dyDescent="0.25">
      <c r="A16" s="10" t="s">
        <v>18</v>
      </c>
      <c r="B16" s="42">
        <v>82240</v>
      </c>
      <c r="C16" s="42">
        <v>82240</v>
      </c>
      <c r="D16" s="93">
        <f t="shared" si="0"/>
        <v>100</v>
      </c>
    </row>
    <row r="17" spans="1:4" ht="15.6" x14ac:dyDescent="0.25">
      <c r="A17" s="10" t="s">
        <v>19</v>
      </c>
      <c r="B17" s="42">
        <v>190180</v>
      </c>
      <c r="C17" s="42">
        <v>190180</v>
      </c>
      <c r="D17" s="93">
        <f t="shared" si="0"/>
        <v>100</v>
      </c>
    </row>
    <row r="18" spans="1:4" ht="15.6" x14ac:dyDescent="0.25">
      <c r="A18" s="10" t="s">
        <v>20</v>
      </c>
      <c r="B18" s="42">
        <v>169620</v>
      </c>
      <c r="C18" s="42">
        <v>169620</v>
      </c>
      <c r="D18" s="93">
        <f t="shared" si="0"/>
        <v>100</v>
      </c>
    </row>
    <row r="19" spans="1:4" ht="15.6" x14ac:dyDescent="0.25">
      <c r="A19" s="10" t="s">
        <v>21</v>
      </c>
      <c r="B19" s="42">
        <v>195320</v>
      </c>
      <c r="C19" s="42">
        <v>195320</v>
      </c>
      <c r="D19" s="93">
        <f t="shared" si="0"/>
        <v>100</v>
      </c>
    </row>
    <row r="20" spans="1:4" ht="15.6" x14ac:dyDescent="0.25">
      <c r="A20" s="10" t="s">
        <v>22</v>
      </c>
      <c r="B20" s="42">
        <v>149060</v>
      </c>
      <c r="C20" s="42">
        <v>149060</v>
      </c>
      <c r="D20" s="93">
        <f t="shared" si="0"/>
        <v>100</v>
      </c>
    </row>
    <row r="21" spans="1:4" ht="15.6" x14ac:dyDescent="0.25">
      <c r="A21" s="10" t="s">
        <v>23</v>
      </c>
      <c r="B21" s="42">
        <v>149060</v>
      </c>
      <c r="C21" s="42">
        <v>149060</v>
      </c>
      <c r="D21" s="93">
        <f t="shared" si="0"/>
        <v>100</v>
      </c>
    </row>
    <row r="22" spans="1:4" ht="15.6" x14ac:dyDescent="0.25">
      <c r="A22" s="10" t="s">
        <v>24</v>
      </c>
      <c r="B22" s="42">
        <v>118220</v>
      </c>
      <c r="C22" s="42">
        <v>118220</v>
      </c>
      <c r="D22" s="93">
        <f t="shared" si="0"/>
        <v>100</v>
      </c>
    </row>
    <row r="23" spans="1:4" ht="15.6" x14ac:dyDescent="0.25">
      <c r="A23" s="10" t="s">
        <v>25</v>
      </c>
      <c r="B23" s="42">
        <v>143920</v>
      </c>
      <c r="C23" s="42">
        <v>143920</v>
      </c>
      <c r="D23" s="93">
        <f t="shared" si="0"/>
        <v>100</v>
      </c>
    </row>
    <row r="24" spans="1:4" ht="15.6" x14ac:dyDescent="0.25">
      <c r="A24" s="10" t="s">
        <v>26</v>
      </c>
      <c r="B24" s="42">
        <v>118220</v>
      </c>
      <c r="C24" s="42">
        <v>118220</v>
      </c>
      <c r="D24" s="93">
        <f t="shared" si="0"/>
        <v>100</v>
      </c>
    </row>
    <row r="25" spans="1:4" ht="15.6" x14ac:dyDescent="0.25">
      <c r="A25" s="10" t="s">
        <v>27</v>
      </c>
      <c r="B25" s="42">
        <v>267280</v>
      </c>
      <c r="C25" s="42">
        <v>267280</v>
      </c>
      <c r="D25" s="93">
        <f t="shared" si="0"/>
        <v>100</v>
      </c>
    </row>
    <row r="26" spans="1:4" ht="15.6" x14ac:dyDescent="0.25">
      <c r="A26" s="10" t="s">
        <v>28</v>
      </c>
      <c r="B26" s="42">
        <v>257000</v>
      </c>
      <c r="C26" s="42">
        <v>257000</v>
      </c>
      <c r="D26" s="93">
        <f t="shared" si="0"/>
        <v>100</v>
      </c>
    </row>
    <row r="27" spans="1:4" ht="15.6" x14ac:dyDescent="0.25">
      <c r="A27" s="10" t="s">
        <v>29</v>
      </c>
      <c r="B27" s="42">
        <v>66820</v>
      </c>
      <c r="C27" s="42">
        <v>66820</v>
      </c>
      <c r="D27" s="93">
        <f t="shared" si="0"/>
        <v>100</v>
      </c>
    </row>
    <row r="28" spans="1:4" ht="15.6" x14ac:dyDescent="0.25">
      <c r="A28" s="10" t="s">
        <v>30</v>
      </c>
      <c r="B28" s="42">
        <v>143920</v>
      </c>
      <c r="C28" s="42">
        <v>143920</v>
      </c>
      <c r="D28" s="93">
        <f t="shared" si="0"/>
        <v>100</v>
      </c>
    </row>
    <row r="29" spans="1:4" ht="15.6" x14ac:dyDescent="0.25">
      <c r="A29" s="10" t="s">
        <v>31</v>
      </c>
      <c r="B29" s="42">
        <v>267280</v>
      </c>
      <c r="C29" s="42">
        <v>267280</v>
      </c>
      <c r="D29" s="93">
        <f t="shared" si="0"/>
        <v>100</v>
      </c>
    </row>
    <row r="30" spans="1:4" ht="15.6" x14ac:dyDescent="0.25">
      <c r="A30" s="10" t="s">
        <v>32</v>
      </c>
      <c r="B30" s="42">
        <v>123360</v>
      </c>
      <c r="C30" s="42">
        <v>123360</v>
      </c>
      <c r="D30" s="93">
        <f t="shared" si="0"/>
        <v>100</v>
      </c>
    </row>
    <row r="31" spans="1:4" ht="15.6" x14ac:dyDescent="0.25">
      <c r="A31" s="10" t="s">
        <v>33</v>
      </c>
      <c r="B31" s="42">
        <v>190180</v>
      </c>
      <c r="C31" s="42">
        <v>190180</v>
      </c>
      <c r="D31" s="93">
        <f t="shared" si="0"/>
        <v>100</v>
      </c>
    </row>
    <row r="32" spans="1:4" ht="15.6" x14ac:dyDescent="0.25">
      <c r="A32" s="10" t="s">
        <v>34</v>
      </c>
      <c r="B32" s="42">
        <v>236440</v>
      </c>
      <c r="C32" s="42">
        <v>236440</v>
      </c>
      <c r="D32" s="93">
        <f t="shared" si="0"/>
        <v>100</v>
      </c>
    </row>
    <row r="33" spans="1:4" ht="15.6" x14ac:dyDescent="0.25">
      <c r="A33" s="10" t="s">
        <v>35</v>
      </c>
      <c r="B33" s="42">
        <v>200460</v>
      </c>
      <c r="C33" s="42">
        <v>200460</v>
      </c>
      <c r="D33" s="93">
        <f t="shared" si="0"/>
        <v>100</v>
      </c>
    </row>
    <row r="34" spans="1:4" ht="15.6" x14ac:dyDescent="0.25">
      <c r="A34" s="55" t="s">
        <v>3</v>
      </c>
      <c r="B34" s="59">
        <f>SUM(B4:B33)</f>
        <v>5587180</v>
      </c>
      <c r="C34" s="56">
        <f>SUM(C4:C33)</f>
        <v>5587180</v>
      </c>
      <c r="D34" s="94">
        <f t="shared" si="0"/>
        <v>100</v>
      </c>
    </row>
    <row r="36" spans="1:4" ht="16.8" x14ac:dyDescent="0.3">
      <c r="A36" s="82" t="s">
        <v>138</v>
      </c>
      <c r="B36" s="83"/>
      <c r="C36" s="100" t="s">
        <v>139</v>
      </c>
      <c r="D36" s="100"/>
    </row>
    <row r="37" spans="1:4" ht="16.8" x14ac:dyDescent="0.3">
      <c r="A37" s="83"/>
      <c r="B37" s="83"/>
      <c r="C37" s="83"/>
      <c r="D37" s="83"/>
    </row>
    <row r="38" spans="1:4" ht="16.8" x14ac:dyDescent="0.3">
      <c r="A38" s="83"/>
      <c r="B38" s="83"/>
      <c r="C38" s="83"/>
      <c r="D38" s="83"/>
    </row>
    <row r="39" spans="1:4" ht="16.8" x14ac:dyDescent="0.3">
      <c r="A39" s="84" t="s">
        <v>140</v>
      </c>
      <c r="B39" s="83"/>
      <c r="C39" s="83"/>
      <c r="D39" s="83"/>
    </row>
    <row r="40" spans="1:4" ht="16.8" x14ac:dyDescent="0.3">
      <c r="A40" s="84" t="s">
        <v>141</v>
      </c>
      <c r="B40" s="83"/>
      <c r="C40" s="100" t="s">
        <v>142</v>
      </c>
      <c r="D40" s="100"/>
    </row>
  </sheetData>
  <mergeCells count="3">
    <mergeCell ref="A1:D1"/>
    <mergeCell ref="C36:D36"/>
    <mergeCell ref="C40:D40"/>
  </mergeCells>
  <pageMargins left="0.51181102362204722" right="0.47244094488188981" top="0.47244094488188981" bottom="0.74803149606299213" header="0.15748031496062992" footer="0.31496062992125984"/>
  <pageSetup paperSize="9" fitToHeight="0"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2"/>
  <sheetViews>
    <sheetView view="pageBreakPreview" topLeftCell="A7" zoomScaleNormal="100" zoomScaleSheetLayoutView="100" workbookViewId="0">
      <selection activeCell="A38" sqref="A38:D42"/>
    </sheetView>
  </sheetViews>
  <sheetFormatPr defaultColWidth="9.109375" defaultRowHeight="15" x14ac:dyDescent="0.25"/>
  <cols>
    <col min="1" max="1" width="41.33203125" style="2" customWidth="1"/>
    <col min="2" max="2" width="18.5546875" style="2" customWidth="1"/>
    <col min="3" max="3" width="18.6640625" style="2" customWidth="1"/>
    <col min="4" max="4" width="18.44140625" style="2" customWidth="1"/>
    <col min="5" max="16384" width="9.109375" style="2"/>
  </cols>
  <sheetData>
    <row r="1" spans="1:4" ht="117" customHeight="1" x14ac:dyDescent="0.25">
      <c r="A1" s="103" t="s">
        <v>221</v>
      </c>
      <c r="B1" s="103"/>
      <c r="C1" s="103"/>
      <c r="D1" s="103"/>
    </row>
    <row r="2" spans="1:4" ht="24.75" customHeight="1" x14ac:dyDescent="0.25">
      <c r="A2" s="1" t="s">
        <v>0</v>
      </c>
      <c r="B2" s="3"/>
      <c r="C2" s="3"/>
      <c r="D2" s="3" t="s">
        <v>1</v>
      </c>
    </row>
    <row r="3" spans="1:4" ht="48.75" customHeight="1" x14ac:dyDescent="0.25">
      <c r="A3" s="4" t="s">
        <v>4</v>
      </c>
      <c r="B3" s="4" t="s">
        <v>135</v>
      </c>
      <c r="C3" s="4" t="s">
        <v>136</v>
      </c>
      <c r="D3" s="4" t="s">
        <v>137</v>
      </c>
    </row>
    <row r="4" spans="1:4" ht="15.6" x14ac:dyDescent="0.25">
      <c r="A4" s="10" t="s">
        <v>5</v>
      </c>
      <c r="B4" s="42">
        <v>51376920</v>
      </c>
      <c r="C4" s="42">
        <v>49485137.710000001</v>
      </c>
      <c r="D4" s="93">
        <f>C4/B4*100</f>
        <v>96.31783631638487</v>
      </c>
    </row>
    <row r="5" spans="1:4" ht="15.6" x14ac:dyDescent="0.25">
      <c r="A5" s="10" t="s">
        <v>133</v>
      </c>
      <c r="B5" s="42">
        <v>7838040</v>
      </c>
      <c r="C5" s="42">
        <v>7700611</v>
      </c>
      <c r="D5" s="93">
        <f t="shared" ref="D5:D36" si="0">C5/B5*100</f>
        <v>98.246640741818098</v>
      </c>
    </row>
    <row r="6" spans="1:4" ht="15.6" x14ac:dyDescent="0.25">
      <c r="A6" s="10" t="s">
        <v>39</v>
      </c>
      <c r="B6" s="42">
        <v>7864080</v>
      </c>
      <c r="C6" s="42">
        <v>7864080</v>
      </c>
      <c r="D6" s="93">
        <f t="shared" si="0"/>
        <v>100</v>
      </c>
    </row>
    <row r="7" spans="1:4" ht="15.6" x14ac:dyDescent="0.25">
      <c r="A7" s="10" t="s">
        <v>40</v>
      </c>
      <c r="B7" s="42">
        <v>2031120</v>
      </c>
      <c r="C7" s="42">
        <v>2019845.87</v>
      </c>
      <c r="D7" s="93">
        <f t="shared" si="0"/>
        <v>99.444930383236837</v>
      </c>
    </row>
    <row r="8" spans="1:4" ht="15.6" x14ac:dyDescent="0.25">
      <c r="A8" s="68" t="s">
        <v>125</v>
      </c>
      <c r="B8" s="42">
        <v>5950140</v>
      </c>
      <c r="C8" s="42">
        <v>5950140</v>
      </c>
      <c r="D8" s="93">
        <f t="shared" si="0"/>
        <v>100</v>
      </c>
    </row>
    <row r="9" spans="1:4" ht="15.6" x14ac:dyDescent="0.25">
      <c r="A9" s="10" t="s">
        <v>9</v>
      </c>
      <c r="B9" s="42">
        <v>1614480</v>
      </c>
      <c r="C9" s="42">
        <v>1603087.5</v>
      </c>
      <c r="D9" s="93">
        <f t="shared" si="0"/>
        <v>99.29435483870968</v>
      </c>
    </row>
    <row r="10" spans="1:4" ht="15.6" x14ac:dyDescent="0.25">
      <c r="A10" s="10" t="s">
        <v>10</v>
      </c>
      <c r="B10" s="42">
        <v>3202920</v>
      </c>
      <c r="C10" s="42">
        <v>3202920</v>
      </c>
      <c r="D10" s="93">
        <f t="shared" si="0"/>
        <v>100</v>
      </c>
    </row>
    <row r="11" spans="1:4" ht="15.6" x14ac:dyDescent="0.25">
      <c r="A11" s="10" t="s">
        <v>11</v>
      </c>
      <c r="B11" s="42">
        <v>9686880</v>
      </c>
      <c r="C11" s="42">
        <v>9686880</v>
      </c>
      <c r="D11" s="93">
        <f t="shared" si="0"/>
        <v>100</v>
      </c>
    </row>
    <row r="12" spans="1:4" ht="15.6" x14ac:dyDescent="0.25">
      <c r="A12" s="10" t="s">
        <v>12</v>
      </c>
      <c r="B12" s="42">
        <v>3320100</v>
      </c>
      <c r="C12" s="42">
        <v>3303887.65</v>
      </c>
      <c r="D12" s="93">
        <f t="shared" si="0"/>
        <v>99.511690912924308</v>
      </c>
    </row>
    <row r="13" spans="1:4" ht="15.6" x14ac:dyDescent="0.25">
      <c r="A13" s="10" t="s">
        <v>13</v>
      </c>
      <c r="B13" s="42">
        <v>1926960</v>
      </c>
      <c r="C13" s="42">
        <v>1926960</v>
      </c>
      <c r="D13" s="93">
        <f t="shared" si="0"/>
        <v>100</v>
      </c>
    </row>
    <row r="14" spans="1:4" ht="15.6" x14ac:dyDescent="0.25">
      <c r="A14" s="10" t="s">
        <v>14</v>
      </c>
      <c r="B14" s="42">
        <v>2708160</v>
      </c>
      <c r="C14" s="42">
        <v>2673646</v>
      </c>
      <c r="D14" s="93">
        <f t="shared" si="0"/>
        <v>98.725555358619872</v>
      </c>
    </row>
    <row r="15" spans="1:4" ht="15.6" x14ac:dyDescent="0.25">
      <c r="A15" s="10" t="s">
        <v>15</v>
      </c>
      <c r="B15" s="42">
        <v>7577640</v>
      </c>
      <c r="C15" s="42">
        <v>7466723.5300000003</v>
      </c>
      <c r="D15" s="93">
        <f t="shared" si="0"/>
        <v>98.536266304548647</v>
      </c>
    </row>
    <row r="16" spans="1:4" ht="15.6" x14ac:dyDescent="0.25">
      <c r="A16" s="10" t="s">
        <v>16</v>
      </c>
      <c r="B16" s="42">
        <v>1666560</v>
      </c>
      <c r="C16" s="42">
        <v>1660050</v>
      </c>
      <c r="D16" s="93">
        <f t="shared" si="0"/>
        <v>99.609375</v>
      </c>
    </row>
    <row r="17" spans="1:4" ht="15.6" x14ac:dyDescent="0.25">
      <c r="A17" s="10" t="s">
        <v>17</v>
      </c>
      <c r="B17" s="42">
        <v>5494440</v>
      </c>
      <c r="C17" s="42">
        <v>5336741.5199999996</v>
      </c>
      <c r="D17" s="93">
        <f t="shared" si="0"/>
        <v>97.129853451853137</v>
      </c>
    </row>
    <row r="18" spans="1:4" ht="15.6" x14ac:dyDescent="0.25">
      <c r="A18" s="10" t="s">
        <v>18</v>
      </c>
      <c r="B18" s="42">
        <v>2135280</v>
      </c>
      <c r="C18" s="42">
        <v>2105487.0499999998</v>
      </c>
      <c r="D18" s="93">
        <f t="shared" si="0"/>
        <v>98.604728653853343</v>
      </c>
    </row>
    <row r="19" spans="1:4" ht="15.6" x14ac:dyDescent="0.25">
      <c r="A19" s="10" t="s">
        <v>19</v>
      </c>
      <c r="B19" s="42">
        <v>4999680</v>
      </c>
      <c r="C19" s="42">
        <v>4880304.91</v>
      </c>
      <c r="D19" s="93">
        <f t="shared" si="0"/>
        <v>97.612345390104977</v>
      </c>
    </row>
    <row r="20" spans="1:4" ht="15.6" x14ac:dyDescent="0.25">
      <c r="A20" s="10" t="s">
        <v>20</v>
      </c>
      <c r="B20" s="42">
        <v>2630040</v>
      </c>
      <c r="C20" s="42">
        <v>2585466.12</v>
      </c>
      <c r="D20" s="93">
        <f t="shared" si="0"/>
        <v>98.305201441803163</v>
      </c>
    </row>
    <row r="21" spans="1:4" ht="15.6" x14ac:dyDescent="0.25">
      <c r="A21" s="10" t="s">
        <v>21</v>
      </c>
      <c r="B21" s="42">
        <v>5364240</v>
      </c>
      <c r="C21" s="42">
        <v>5364240</v>
      </c>
      <c r="D21" s="93">
        <f t="shared" si="0"/>
        <v>100</v>
      </c>
    </row>
    <row r="22" spans="1:4" ht="15.6" x14ac:dyDescent="0.25">
      <c r="A22" s="10" t="s">
        <v>22</v>
      </c>
      <c r="B22" s="42">
        <v>3984120</v>
      </c>
      <c r="C22" s="42">
        <v>3942566.69</v>
      </c>
      <c r="D22" s="93">
        <f t="shared" si="0"/>
        <v>98.95702664578377</v>
      </c>
    </row>
    <row r="23" spans="1:4" ht="15.6" x14ac:dyDescent="0.25">
      <c r="A23" s="10" t="s">
        <v>23</v>
      </c>
      <c r="B23" s="42">
        <v>3671640</v>
      </c>
      <c r="C23" s="42">
        <v>3621950.23</v>
      </c>
      <c r="D23" s="93">
        <f t="shared" si="0"/>
        <v>98.646660075606547</v>
      </c>
    </row>
    <row r="24" spans="1:4" ht="15.6" x14ac:dyDescent="0.25">
      <c r="A24" s="10" t="s">
        <v>24</v>
      </c>
      <c r="B24" s="42">
        <v>2890440</v>
      </c>
      <c r="C24" s="42">
        <v>2890440</v>
      </c>
      <c r="D24" s="93">
        <f t="shared" si="0"/>
        <v>100</v>
      </c>
    </row>
    <row r="25" spans="1:4" ht="15.6" x14ac:dyDescent="0.25">
      <c r="A25" s="10" t="s">
        <v>25</v>
      </c>
      <c r="B25" s="42">
        <v>3437280</v>
      </c>
      <c r="C25" s="42">
        <v>3290626.42</v>
      </c>
      <c r="D25" s="93">
        <f t="shared" si="0"/>
        <v>95.733440976586138</v>
      </c>
    </row>
    <row r="26" spans="1:4" ht="15.6" x14ac:dyDescent="0.25">
      <c r="A26" s="10" t="s">
        <v>26</v>
      </c>
      <c r="B26" s="42">
        <v>4739280</v>
      </c>
      <c r="C26" s="42">
        <v>4530573.3099999996</v>
      </c>
      <c r="D26" s="93">
        <f t="shared" si="0"/>
        <v>95.596236348137268</v>
      </c>
    </row>
    <row r="27" spans="1:4" ht="15.6" x14ac:dyDescent="0.25">
      <c r="A27" s="10" t="s">
        <v>27</v>
      </c>
      <c r="B27" s="42">
        <v>6405840</v>
      </c>
      <c r="C27" s="42">
        <v>6279050.4500000002</v>
      </c>
      <c r="D27" s="93">
        <f t="shared" si="0"/>
        <v>98.020719374820473</v>
      </c>
    </row>
    <row r="28" spans="1:4" ht="15.6" x14ac:dyDescent="0.25">
      <c r="A28" s="10" t="s">
        <v>28</v>
      </c>
      <c r="B28" s="42">
        <v>7265160</v>
      </c>
      <c r="C28" s="42">
        <v>7040394.3300000001</v>
      </c>
      <c r="D28" s="93">
        <f t="shared" si="0"/>
        <v>96.906252993739983</v>
      </c>
    </row>
    <row r="29" spans="1:4" ht="15.6" x14ac:dyDescent="0.25">
      <c r="A29" s="10" t="s">
        <v>29</v>
      </c>
      <c r="B29" s="42">
        <v>1536360</v>
      </c>
      <c r="C29" s="42">
        <v>1512030</v>
      </c>
      <c r="D29" s="93">
        <f t="shared" si="0"/>
        <v>98.416386784347424</v>
      </c>
    </row>
    <row r="30" spans="1:4" ht="15.6" x14ac:dyDescent="0.25">
      <c r="A30" s="10" t="s">
        <v>30</v>
      </c>
      <c r="B30" s="42">
        <v>3281040</v>
      </c>
      <c r="C30" s="42">
        <v>3214022.36</v>
      </c>
      <c r="D30" s="93">
        <f t="shared" si="0"/>
        <v>97.957426913417692</v>
      </c>
    </row>
    <row r="31" spans="1:4" ht="15.6" x14ac:dyDescent="0.25">
      <c r="A31" s="10" t="s">
        <v>32</v>
      </c>
      <c r="B31" s="42">
        <v>2734200</v>
      </c>
      <c r="C31" s="42">
        <v>2734200</v>
      </c>
      <c r="D31" s="93">
        <f t="shared" si="0"/>
        <v>100</v>
      </c>
    </row>
    <row r="32" spans="1:4" ht="15.6" x14ac:dyDescent="0.25">
      <c r="A32" s="10" t="s">
        <v>33</v>
      </c>
      <c r="B32" s="42">
        <v>4739280</v>
      </c>
      <c r="C32" s="42">
        <v>4739280</v>
      </c>
      <c r="D32" s="93">
        <f t="shared" si="0"/>
        <v>100</v>
      </c>
    </row>
    <row r="33" spans="1:4" ht="15.6" x14ac:dyDescent="0.25">
      <c r="A33" s="10" t="s">
        <v>34</v>
      </c>
      <c r="B33" s="42">
        <v>4426800</v>
      </c>
      <c r="C33" s="42">
        <v>4267302.82</v>
      </c>
      <c r="D33" s="93">
        <f t="shared" si="0"/>
        <v>96.397009578024765</v>
      </c>
    </row>
    <row r="34" spans="1:4" ht="15.6" x14ac:dyDescent="0.25">
      <c r="A34" s="10" t="s">
        <v>35</v>
      </c>
      <c r="B34" s="42">
        <v>5390280</v>
      </c>
      <c r="C34" s="42">
        <v>5263540.76</v>
      </c>
      <c r="D34" s="93">
        <f t="shared" si="0"/>
        <v>97.648744777636779</v>
      </c>
    </row>
    <row r="35" spans="1:4" ht="15.6" x14ac:dyDescent="0.25">
      <c r="A35" s="10" t="s">
        <v>2</v>
      </c>
      <c r="B35" s="42">
        <v>4010160</v>
      </c>
      <c r="C35" s="42">
        <v>0</v>
      </c>
      <c r="D35" s="93">
        <f t="shared" si="0"/>
        <v>0</v>
      </c>
    </row>
    <row r="36" spans="1:4" ht="23.4" customHeight="1" x14ac:dyDescent="0.25">
      <c r="A36" s="55" t="s">
        <v>3</v>
      </c>
      <c r="B36" s="59">
        <f>SUM(B4:B35)</f>
        <v>185899560</v>
      </c>
      <c r="C36" s="59">
        <f>SUM(C4:C35)</f>
        <v>178142186.22999999</v>
      </c>
      <c r="D36" s="94">
        <f t="shared" si="0"/>
        <v>95.827115583275173</v>
      </c>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159</v>
      </c>
      <c r="B41" s="83"/>
      <c r="C41" s="83"/>
      <c r="D41" s="83"/>
    </row>
    <row r="42" spans="1:4" ht="16.8" x14ac:dyDescent="0.3">
      <c r="A42" s="84" t="s">
        <v>163</v>
      </c>
      <c r="B42" s="83"/>
      <c r="C42" s="100" t="s">
        <v>164</v>
      </c>
      <c r="D42" s="100"/>
    </row>
  </sheetData>
  <mergeCells count="3">
    <mergeCell ref="A1:D1"/>
    <mergeCell ref="C38:D38"/>
    <mergeCell ref="C42:D42"/>
  </mergeCells>
  <pageMargins left="0.4" right="0.39" top="0.46" bottom="0.49" header="0.31496062992125984" footer="0.31496062992125984"/>
  <pageSetup paperSize="9" fitToHeight="0"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41"/>
  <sheetViews>
    <sheetView tabSelected="1" view="pageBreakPreview" topLeftCell="A3" zoomScaleNormal="100" zoomScaleSheetLayoutView="100" workbookViewId="0">
      <selection activeCell="C35" sqref="C35"/>
    </sheetView>
  </sheetViews>
  <sheetFormatPr defaultColWidth="9.109375" defaultRowHeight="15" x14ac:dyDescent="0.25"/>
  <cols>
    <col min="1" max="1" width="41.33203125" style="2" customWidth="1"/>
    <col min="2" max="3" width="18.6640625" style="2" customWidth="1"/>
    <col min="4" max="4" width="18.33203125" style="2" customWidth="1"/>
    <col min="5" max="8" width="9.109375" style="2"/>
    <col min="9" max="9" width="16" style="2" customWidth="1"/>
    <col min="10" max="16384" width="9.109375" style="2"/>
  </cols>
  <sheetData>
    <row r="1" spans="1:4" ht="118.8" customHeight="1" x14ac:dyDescent="0.25">
      <c r="A1" s="110" t="s">
        <v>222</v>
      </c>
      <c r="B1" s="110"/>
      <c r="C1" s="110"/>
      <c r="D1" s="110"/>
    </row>
    <row r="2" spans="1:4" ht="24.75" customHeight="1" x14ac:dyDescent="0.25">
      <c r="A2" s="1" t="s">
        <v>0</v>
      </c>
      <c r="B2" s="3"/>
      <c r="C2" s="3"/>
      <c r="D2" s="3" t="s">
        <v>1</v>
      </c>
    </row>
    <row r="3" spans="1:4" ht="48.75" customHeight="1" x14ac:dyDescent="0.25">
      <c r="A3" s="4" t="s">
        <v>4</v>
      </c>
      <c r="B3" s="4" t="s">
        <v>135</v>
      </c>
      <c r="C3" s="4" t="s">
        <v>136</v>
      </c>
      <c r="D3" s="4" t="s">
        <v>137</v>
      </c>
    </row>
    <row r="4" spans="1:4" ht="15.6" x14ac:dyDescent="0.25">
      <c r="A4" s="10" t="s">
        <v>5</v>
      </c>
      <c r="B4" s="42">
        <v>101710965</v>
      </c>
      <c r="C4" s="42">
        <v>82170408.849999994</v>
      </c>
      <c r="D4" s="93">
        <f>C4/B4*100</f>
        <v>80.788151847738348</v>
      </c>
    </row>
    <row r="5" spans="1:4" ht="15.6" x14ac:dyDescent="0.25">
      <c r="A5" s="10" t="s">
        <v>6</v>
      </c>
      <c r="B5" s="42">
        <v>12293300</v>
      </c>
      <c r="C5" s="42">
        <v>11673595.439999999</v>
      </c>
      <c r="D5" s="93">
        <f t="shared" ref="D5:D35" si="0">C5/B5*100</f>
        <v>94.959005637217018</v>
      </c>
    </row>
    <row r="6" spans="1:4" ht="15.6" x14ac:dyDescent="0.25">
      <c r="A6" s="10" t="s">
        <v>7</v>
      </c>
      <c r="B6" s="42">
        <v>7105447</v>
      </c>
      <c r="C6" s="42">
        <v>6580145.7000000002</v>
      </c>
      <c r="D6" s="93">
        <f t="shared" si="0"/>
        <v>92.607061878021184</v>
      </c>
    </row>
    <row r="7" spans="1:4" ht="15.6" x14ac:dyDescent="0.25">
      <c r="A7" s="10" t="s">
        <v>8</v>
      </c>
      <c r="B7" s="42">
        <v>2821270</v>
      </c>
      <c r="C7" s="42">
        <v>2821270</v>
      </c>
      <c r="D7" s="93">
        <f t="shared" si="0"/>
        <v>100</v>
      </c>
    </row>
    <row r="8" spans="1:4" ht="15.6" x14ac:dyDescent="0.25">
      <c r="A8" s="68" t="s">
        <v>125</v>
      </c>
      <c r="B8" s="42">
        <v>5011254</v>
      </c>
      <c r="C8" s="42">
        <v>4285107.99</v>
      </c>
      <c r="D8" s="93">
        <f t="shared" si="0"/>
        <v>85.509694579440605</v>
      </c>
    </row>
    <row r="9" spans="1:4" ht="15.6" x14ac:dyDescent="0.25">
      <c r="A9" s="68" t="s">
        <v>131</v>
      </c>
      <c r="B9" s="42">
        <v>2952020</v>
      </c>
      <c r="C9" s="42">
        <v>2426572.58</v>
      </c>
      <c r="D9" s="93">
        <f t="shared" si="0"/>
        <v>82.200411243826267</v>
      </c>
    </row>
    <row r="10" spans="1:4" ht="15.6" x14ac:dyDescent="0.25">
      <c r="A10" s="10" t="s">
        <v>10</v>
      </c>
      <c r="B10" s="42">
        <v>3251792</v>
      </c>
      <c r="C10" s="42">
        <v>2679363.17</v>
      </c>
      <c r="D10" s="93">
        <f t="shared" si="0"/>
        <v>82.396511523492279</v>
      </c>
    </row>
    <row r="11" spans="1:4" ht="15.6" x14ac:dyDescent="0.25">
      <c r="A11" s="10" t="s">
        <v>11</v>
      </c>
      <c r="B11" s="42">
        <v>13886117</v>
      </c>
      <c r="C11" s="42">
        <v>9212899.5399999991</v>
      </c>
      <c r="D11" s="93">
        <f t="shared" si="0"/>
        <v>66.346117780802217</v>
      </c>
    </row>
    <row r="12" spans="1:4" ht="15.6" x14ac:dyDescent="0.25">
      <c r="A12" s="10" t="s">
        <v>12</v>
      </c>
      <c r="B12" s="42">
        <v>2154643</v>
      </c>
      <c r="C12" s="42">
        <v>1866838.91</v>
      </c>
      <c r="D12" s="93">
        <f t="shared" si="0"/>
        <v>86.642609007617494</v>
      </c>
    </row>
    <row r="13" spans="1:4" ht="15.6" x14ac:dyDescent="0.25">
      <c r="A13" s="10" t="s">
        <v>13</v>
      </c>
      <c r="B13" s="42">
        <v>1020391</v>
      </c>
      <c r="C13" s="42">
        <v>1020391</v>
      </c>
      <c r="D13" s="93">
        <f t="shared" si="0"/>
        <v>100</v>
      </c>
    </row>
    <row r="14" spans="1:4" ht="15.6" x14ac:dyDescent="0.25">
      <c r="A14" s="10" t="s">
        <v>14</v>
      </c>
      <c r="B14" s="42">
        <v>2814739</v>
      </c>
      <c r="C14" s="42">
        <v>2459597.12</v>
      </c>
      <c r="D14" s="93">
        <f t="shared" si="0"/>
        <v>87.382777586127887</v>
      </c>
    </row>
    <row r="15" spans="1:4" ht="15.6" x14ac:dyDescent="0.25">
      <c r="A15" s="10" t="s">
        <v>15</v>
      </c>
      <c r="B15" s="42">
        <v>10788285</v>
      </c>
      <c r="C15" s="42">
        <v>9075366.7100000009</v>
      </c>
      <c r="D15" s="93">
        <f t="shared" si="0"/>
        <v>84.122422702032821</v>
      </c>
    </row>
    <row r="16" spans="1:4" ht="15.6" x14ac:dyDescent="0.25">
      <c r="A16" s="10" t="s">
        <v>16</v>
      </c>
      <c r="B16" s="42">
        <v>654050</v>
      </c>
      <c r="C16" s="42">
        <v>654049.99</v>
      </c>
      <c r="D16" s="93">
        <f t="shared" si="0"/>
        <v>99.999998471064899</v>
      </c>
    </row>
    <row r="17" spans="1:4" ht="15.6" x14ac:dyDescent="0.25">
      <c r="A17" s="10" t="s">
        <v>17</v>
      </c>
      <c r="B17" s="42">
        <v>5779599</v>
      </c>
      <c r="C17" s="42">
        <v>5091691.8600000003</v>
      </c>
      <c r="D17" s="93">
        <f t="shared" si="0"/>
        <v>88.097666637425888</v>
      </c>
    </row>
    <row r="18" spans="1:4" ht="15.6" x14ac:dyDescent="0.25">
      <c r="A18" s="10" t="s">
        <v>18</v>
      </c>
      <c r="B18" s="42">
        <v>1537004</v>
      </c>
      <c r="C18" s="42">
        <v>1383330.5</v>
      </c>
      <c r="D18" s="93">
        <f t="shared" si="0"/>
        <v>90.001750158099782</v>
      </c>
    </row>
    <row r="19" spans="1:4" ht="15.6" x14ac:dyDescent="0.25">
      <c r="A19" s="10" t="s">
        <v>19</v>
      </c>
      <c r="B19" s="42">
        <v>5947990</v>
      </c>
      <c r="C19" s="42">
        <v>4444900.92</v>
      </c>
      <c r="D19" s="93">
        <f t="shared" si="0"/>
        <v>74.729461885443655</v>
      </c>
    </row>
    <row r="20" spans="1:4" ht="15.6" x14ac:dyDescent="0.25">
      <c r="A20" s="10" t="s">
        <v>20</v>
      </c>
      <c r="B20" s="42">
        <v>2024738</v>
      </c>
      <c r="C20" s="42">
        <v>1839958.22</v>
      </c>
      <c r="D20" s="93">
        <f t="shared" si="0"/>
        <v>90.873891831930848</v>
      </c>
    </row>
    <row r="21" spans="1:4" ht="15.6" x14ac:dyDescent="0.25">
      <c r="A21" s="10" t="s">
        <v>21</v>
      </c>
      <c r="B21" s="42">
        <v>3404512</v>
      </c>
      <c r="C21" s="42">
        <v>3404512</v>
      </c>
      <c r="D21" s="93">
        <f t="shared" si="0"/>
        <v>100</v>
      </c>
    </row>
    <row r="22" spans="1:4" ht="15.6" x14ac:dyDescent="0.25">
      <c r="A22" s="10" t="s">
        <v>22</v>
      </c>
      <c r="B22" s="42">
        <v>2015112</v>
      </c>
      <c r="C22" s="42">
        <v>1885622.25</v>
      </c>
      <c r="D22" s="93">
        <f t="shared" si="0"/>
        <v>93.5740668508748</v>
      </c>
    </row>
    <row r="23" spans="1:4" ht="15.6" x14ac:dyDescent="0.25">
      <c r="A23" s="10" t="s">
        <v>23</v>
      </c>
      <c r="B23" s="42">
        <v>1768036</v>
      </c>
      <c r="C23" s="42">
        <v>1549292.67</v>
      </c>
      <c r="D23" s="93">
        <f t="shared" si="0"/>
        <v>87.627891626641087</v>
      </c>
    </row>
    <row r="24" spans="1:4" ht="15.6" x14ac:dyDescent="0.25">
      <c r="A24" s="10" t="s">
        <v>24</v>
      </c>
      <c r="B24" s="42">
        <v>1113445</v>
      </c>
      <c r="C24" s="42">
        <v>1034421.78</v>
      </c>
      <c r="D24" s="93">
        <f t="shared" si="0"/>
        <v>92.902817831145683</v>
      </c>
    </row>
    <row r="25" spans="1:4" ht="15.6" x14ac:dyDescent="0.25">
      <c r="A25" s="10" t="s">
        <v>25</v>
      </c>
      <c r="B25" s="42">
        <v>1537004</v>
      </c>
      <c r="C25" s="42">
        <v>1351600.65</v>
      </c>
      <c r="D25" s="93">
        <f t="shared" si="0"/>
        <v>87.937354099273648</v>
      </c>
    </row>
    <row r="26" spans="1:4" ht="15.6" x14ac:dyDescent="0.25">
      <c r="A26" s="10" t="s">
        <v>26</v>
      </c>
      <c r="B26" s="42">
        <v>4591242</v>
      </c>
      <c r="C26" s="42">
        <v>3443431.5</v>
      </c>
      <c r="D26" s="93">
        <f t="shared" si="0"/>
        <v>75</v>
      </c>
    </row>
    <row r="27" spans="1:4" ht="15.6" x14ac:dyDescent="0.25">
      <c r="A27" s="10" t="s">
        <v>27</v>
      </c>
      <c r="B27" s="42">
        <v>3387725</v>
      </c>
      <c r="C27" s="42">
        <v>3038256.8</v>
      </c>
      <c r="D27" s="93">
        <f t="shared" si="0"/>
        <v>89.684280748880141</v>
      </c>
    </row>
    <row r="28" spans="1:4" ht="15.6" x14ac:dyDescent="0.25">
      <c r="A28" s="10" t="s">
        <v>28</v>
      </c>
      <c r="B28" s="42">
        <v>4543072</v>
      </c>
      <c r="C28" s="42">
        <v>3833299.45</v>
      </c>
      <c r="D28" s="93">
        <f t="shared" si="0"/>
        <v>84.376814851272457</v>
      </c>
    </row>
    <row r="29" spans="1:4" ht="15.6" x14ac:dyDescent="0.25">
      <c r="A29" s="10" t="s">
        <v>29</v>
      </c>
      <c r="B29" s="42">
        <v>551910</v>
      </c>
      <c r="C29" s="42">
        <v>514032.49</v>
      </c>
      <c r="D29" s="93">
        <f t="shared" si="0"/>
        <v>93.137013281150914</v>
      </c>
    </row>
    <row r="30" spans="1:4" ht="15.6" x14ac:dyDescent="0.25">
      <c r="A30" s="10" t="s">
        <v>30</v>
      </c>
      <c r="B30" s="42">
        <v>1920875</v>
      </c>
      <c r="C30" s="42">
        <v>1837513.36</v>
      </c>
      <c r="D30" s="93">
        <f t="shared" si="0"/>
        <v>95.660225678401773</v>
      </c>
    </row>
    <row r="31" spans="1:4" ht="15.6" x14ac:dyDescent="0.25">
      <c r="A31" s="10" t="s">
        <v>32</v>
      </c>
      <c r="B31" s="42">
        <v>1710278</v>
      </c>
      <c r="C31" s="42">
        <v>1694110.71</v>
      </c>
      <c r="D31" s="93">
        <f t="shared" si="0"/>
        <v>99.054698125100131</v>
      </c>
    </row>
    <row r="32" spans="1:4" ht="15.6" x14ac:dyDescent="0.25">
      <c r="A32" s="10" t="s">
        <v>33</v>
      </c>
      <c r="B32" s="42">
        <v>2868646</v>
      </c>
      <c r="C32" s="42">
        <v>2768646</v>
      </c>
      <c r="D32" s="93">
        <f t="shared" si="0"/>
        <v>96.514034844313315</v>
      </c>
    </row>
    <row r="33" spans="1:4" ht="15.6" x14ac:dyDescent="0.25">
      <c r="A33" s="10" t="s">
        <v>34</v>
      </c>
      <c r="B33" s="42">
        <v>3838575</v>
      </c>
      <c r="C33" s="42">
        <v>3514669.48</v>
      </c>
      <c r="D33" s="93">
        <f t="shared" si="0"/>
        <v>91.561829064170951</v>
      </c>
    </row>
    <row r="34" spans="1:4" ht="15.6" x14ac:dyDescent="0.25">
      <c r="A34" s="10" t="s">
        <v>35</v>
      </c>
      <c r="B34" s="42">
        <v>6517953</v>
      </c>
      <c r="C34" s="42">
        <v>6053495.5199999996</v>
      </c>
      <c r="D34" s="93">
        <f t="shared" si="0"/>
        <v>92.874181817512337</v>
      </c>
    </row>
    <row r="35" spans="1:4" ht="21" customHeight="1" x14ac:dyDescent="0.25">
      <c r="A35" s="55" t="s">
        <v>3</v>
      </c>
      <c r="B35" s="56">
        <f>SUM(B4:B34)</f>
        <v>221521989</v>
      </c>
      <c r="C35" s="56">
        <f>SUM(C4:C34)</f>
        <v>185608393.16000003</v>
      </c>
      <c r="D35" s="94">
        <f t="shared" si="0"/>
        <v>83.787796416002763</v>
      </c>
    </row>
    <row r="37" spans="1:4" ht="16.8" x14ac:dyDescent="0.3">
      <c r="A37" s="82" t="s">
        <v>138</v>
      </c>
      <c r="B37" s="83"/>
      <c r="C37" s="100" t="s">
        <v>139</v>
      </c>
      <c r="D37" s="100"/>
    </row>
    <row r="38" spans="1:4" ht="16.8" x14ac:dyDescent="0.3">
      <c r="A38" s="83"/>
      <c r="B38" s="83"/>
      <c r="C38" s="83"/>
      <c r="D38" s="83"/>
    </row>
    <row r="39" spans="1:4" ht="16.8" x14ac:dyDescent="0.3">
      <c r="A39" s="83"/>
      <c r="B39" s="83"/>
      <c r="C39" s="83"/>
      <c r="D39" s="83"/>
    </row>
    <row r="40" spans="1:4" ht="16.8" x14ac:dyDescent="0.3">
      <c r="A40" s="84" t="s">
        <v>159</v>
      </c>
      <c r="B40" s="83"/>
      <c r="C40" s="83"/>
      <c r="D40" s="83"/>
    </row>
    <row r="41" spans="1:4" ht="16.8" x14ac:dyDescent="0.3">
      <c r="A41" s="84" t="s">
        <v>163</v>
      </c>
      <c r="B41" s="83"/>
      <c r="C41" s="100" t="s">
        <v>164</v>
      </c>
      <c r="D41" s="100"/>
    </row>
  </sheetData>
  <mergeCells count="3">
    <mergeCell ref="A1:D1"/>
    <mergeCell ref="C37:D37"/>
    <mergeCell ref="C41:D41"/>
  </mergeCells>
  <pageMargins left="0.38" right="0.39" top="0.45" bottom="0.6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rgb="FF00B050"/>
  </sheetPr>
  <dimension ref="A1:D39"/>
  <sheetViews>
    <sheetView view="pageBreakPreview" topLeftCell="A7" zoomScaleNormal="100" zoomScaleSheetLayoutView="100" workbookViewId="0">
      <selection activeCell="B3" sqref="B3:D3"/>
    </sheetView>
  </sheetViews>
  <sheetFormatPr defaultColWidth="9.109375" defaultRowHeight="15" x14ac:dyDescent="0.25"/>
  <cols>
    <col min="1" max="1" width="42.6640625" style="7" customWidth="1"/>
    <col min="2" max="2" width="16" style="7" customWidth="1"/>
    <col min="3" max="3" width="17" style="7" customWidth="1"/>
    <col min="4" max="4" width="16.109375" style="7" customWidth="1"/>
    <col min="5" max="16384" width="9.109375" style="7"/>
  </cols>
  <sheetData>
    <row r="1" spans="1:4" ht="100.2" customHeight="1" x14ac:dyDescent="0.25">
      <c r="A1" s="101" t="s">
        <v>143</v>
      </c>
      <c r="B1" s="101"/>
      <c r="C1" s="101"/>
      <c r="D1" s="101"/>
    </row>
    <row r="2" spans="1:4" ht="24.75" customHeight="1" x14ac:dyDescent="0.25">
      <c r="A2" s="1" t="s">
        <v>0</v>
      </c>
      <c r="B2" s="14"/>
      <c r="C2" s="15"/>
      <c r="D2" s="14" t="s">
        <v>1</v>
      </c>
    </row>
    <row r="3" spans="1:4" ht="48.75" customHeight="1" x14ac:dyDescent="0.25">
      <c r="A3" s="4" t="s">
        <v>4</v>
      </c>
      <c r="B3" s="81" t="s">
        <v>135</v>
      </c>
      <c r="C3" s="81" t="s">
        <v>136</v>
      </c>
      <c r="D3" s="81" t="s">
        <v>137</v>
      </c>
    </row>
    <row r="4" spans="1:4" ht="15.6" x14ac:dyDescent="0.25">
      <c r="A4" s="16" t="s">
        <v>8</v>
      </c>
      <c r="B4" s="17">
        <v>888847</v>
      </c>
      <c r="C4" s="17">
        <v>888847</v>
      </c>
      <c r="D4" s="87">
        <f>C4/B4*100</f>
        <v>100</v>
      </c>
    </row>
    <row r="5" spans="1:4" ht="15.6" x14ac:dyDescent="0.25">
      <c r="A5" s="16" t="s">
        <v>9</v>
      </c>
      <c r="B5" s="18">
        <v>444424</v>
      </c>
      <c r="C5" s="18">
        <v>444424</v>
      </c>
      <c r="D5" s="87">
        <f t="shared" ref="D5:D33" si="0">C5/B5*100</f>
        <v>100</v>
      </c>
    </row>
    <row r="6" spans="1:4" ht="15.6" x14ac:dyDescent="0.25">
      <c r="A6" s="16" t="s">
        <v>10</v>
      </c>
      <c r="B6" s="17">
        <v>1333271</v>
      </c>
      <c r="C6" s="17">
        <v>1333271</v>
      </c>
      <c r="D6" s="87">
        <f t="shared" si="0"/>
        <v>100</v>
      </c>
    </row>
    <row r="7" spans="1:4" ht="15.6" x14ac:dyDescent="0.25">
      <c r="A7" s="16" t="s">
        <v>11</v>
      </c>
      <c r="B7" s="17">
        <v>3244294</v>
      </c>
      <c r="C7" s="17">
        <v>3244294</v>
      </c>
      <c r="D7" s="87">
        <f t="shared" si="0"/>
        <v>100</v>
      </c>
    </row>
    <row r="8" spans="1:4" ht="15.6" x14ac:dyDescent="0.25">
      <c r="A8" s="16" t="s">
        <v>12</v>
      </c>
      <c r="B8" s="17">
        <v>755521</v>
      </c>
      <c r="C8" s="17">
        <v>755521</v>
      </c>
      <c r="D8" s="87">
        <f t="shared" si="0"/>
        <v>100</v>
      </c>
    </row>
    <row r="9" spans="1:4" ht="15.6" x14ac:dyDescent="0.25">
      <c r="A9" s="16" t="s">
        <v>13</v>
      </c>
      <c r="B9" s="40">
        <v>755521</v>
      </c>
      <c r="C9" s="40">
        <v>755521</v>
      </c>
      <c r="D9" s="87">
        <f t="shared" si="0"/>
        <v>100</v>
      </c>
    </row>
    <row r="10" spans="1:4" ht="15.6" x14ac:dyDescent="0.25">
      <c r="A10" s="16" t="s">
        <v>14</v>
      </c>
      <c r="B10" s="17">
        <v>666636</v>
      </c>
      <c r="C10" s="17">
        <v>666636</v>
      </c>
      <c r="D10" s="87">
        <f t="shared" si="0"/>
        <v>100</v>
      </c>
    </row>
    <row r="11" spans="1:4" ht="15.6" x14ac:dyDescent="0.25">
      <c r="A11" s="16" t="s">
        <v>15</v>
      </c>
      <c r="B11" s="17">
        <v>3066524</v>
      </c>
      <c r="C11" s="17">
        <v>3066524</v>
      </c>
      <c r="D11" s="87">
        <f t="shared" si="0"/>
        <v>100</v>
      </c>
    </row>
    <row r="12" spans="1:4" ht="15.6" x14ac:dyDescent="0.25">
      <c r="A12" s="16" t="s">
        <v>16</v>
      </c>
      <c r="B12" s="17">
        <v>399981</v>
      </c>
      <c r="C12" s="17">
        <v>399981</v>
      </c>
      <c r="D12" s="87">
        <f t="shared" si="0"/>
        <v>100</v>
      </c>
    </row>
    <row r="13" spans="1:4" ht="15.6" x14ac:dyDescent="0.25">
      <c r="A13" s="16" t="s">
        <v>17</v>
      </c>
      <c r="B13" s="17">
        <v>933290</v>
      </c>
      <c r="C13" s="17">
        <v>933290</v>
      </c>
      <c r="D13" s="87">
        <f t="shared" si="0"/>
        <v>100</v>
      </c>
    </row>
    <row r="14" spans="1:4" ht="15.6" x14ac:dyDescent="0.25">
      <c r="A14" s="16" t="s">
        <v>18</v>
      </c>
      <c r="B14" s="17">
        <v>799962</v>
      </c>
      <c r="C14" s="17">
        <v>799962</v>
      </c>
      <c r="D14" s="87">
        <f t="shared" si="0"/>
        <v>100</v>
      </c>
    </row>
    <row r="15" spans="1:4" ht="15.6" x14ac:dyDescent="0.25">
      <c r="A15" s="16" t="s">
        <v>19</v>
      </c>
      <c r="B15" s="17">
        <v>755521</v>
      </c>
      <c r="C15" s="17">
        <v>755521</v>
      </c>
      <c r="D15" s="87">
        <f t="shared" si="0"/>
        <v>100</v>
      </c>
    </row>
    <row r="16" spans="1:4" ht="15" customHeight="1" x14ac:dyDescent="0.25">
      <c r="A16" s="16" t="s">
        <v>20</v>
      </c>
      <c r="B16" s="17">
        <v>1111060</v>
      </c>
      <c r="C16" s="17">
        <v>1111060</v>
      </c>
      <c r="D16" s="87">
        <f t="shared" si="0"/>
        <v>100</v>
      </c>
    </row>
    <row r="17" spans="1:4" s="67" customFormat="1" ht="15.6" x14ac:dyDescent="0.25">
      <c r="A17" s="66" t="s">
        <v>21</v>
      </c>
      <c r="B17" s="17">
        <v>1911022</v>
      </c>
      <c r="C17" s="17">
        <v>1911022</v>
      </c>
      <c r="D17" s="87">
        <f t="shared" si="0"/>
        <v>100</v>
      </c>
    </row>
    <row r="18" spans="1:4" ht="15.6" x14ac:dyDescent="0.25">
      <c r="A18" s="16" t="s">
        <v>22</v>
      </c>
      <c r="B18" s="17">
        <v>1466599</v>
      </c>
      <c r="C18" s="17">
        <v>1466599</v>
      </c>
      <c r="D18" s="87">
        <f t="shared" si="0"/>
        <v>100</v>
      </c>
    </row>
    <row r="19" spans="1:4" ht="15.6" x14ac:dyDescent="0.25">
      <c r="A19" s="16" t="s">
        <v>23</v>
      </c>
      <c r="B19" s="17">
        <v>755521</v>
      </c>
      <c r="C19" s="17">
        <v>755521</v>
      </c>
      <c r="D19" s="87">
        <f t="shared" si="0"/>
        <v>100</v>
      </c>
    </row>
    <row r="20" spans="1:4" ht="15.6" x14ac:dyDescent="0.25">
      <c r="A20" s="16" t="s">
        <v>24</v>
      </c>
      <c r="B20" s="17">
        <v>755521</v>
      </c>
      <c r="C20" s="17">
        <v>755521</v>
      </c>
      <c r="D20" s="87">
        <f t="shared" si="0"/>
        <v>100</v>
      </c>
    </row>
    <row r="21" spans="1:4" ht="15.6" x14ac:dyDescent="0.25">
      <c r="A21" s="16" t="s">
        <v>25</v>
      </c>
      <c r="B21" s="17">
        <v>1111060</v>
      </c>
      <c r="C21" s="17">
        <v>1111060</v>
      </c>
      <c r="D21" s="87">
        <f t="shared" si="0"/>
        <v>100</v>
      </c>
    </row>
    <row r="22" spans="1:4" ht="15.6" x14ac:dyDescent="0.25">
      <c r="A22" s="16" t="s">
        <v>26</v>
      </c>
      <c r="B22" s="17">
        <v>711079</v>
      </c>
      <c r="C22" s="17">
        <v>711079</v>
      </c>
      <c r="D22" s="87">
        <f t="shared" si="0"/>
        <v>100</v>
      </c>
    </row>
    <row r="23" spans="1:4" ht="15.6" x14ac:dyDescent="0.25">
      <c r="A23" s="16" t="s">
        <v>27</v>
      </c>
      <c r="B23" s="17">
        <v>1199944</v>
      </c>
      <c r="C23" s="17">
        <v>1199944</v>
      </c>
      <c r="D23" s="87">
        <f t="shared" si="0"/>
        <v>100</v>
      </c>
    </row>
    <row r="24" spans="1:4" ht="15.6" x14ac:dyDescent="0.25">
      <c r="A24" s="16" t="s">
        <v>28</v>
      </c>
      <c r="B24" s="17">
        <v>1599926</v>
      </c>
      <c r="C24" s="17">
        <v>1599926</v>
      </c>
      <c r="D24" s="87">
        <f t="shared" si="0"/>
        <v>100</v>
      </c>
    </row>
    <row r="25" spans="1:4" ht="15.6" x14ac:dyDescent="0.25">
      <c r="A25" s="16" t="s">
        <v>29</v>
      </c>
      <c r="B25" s="17">
        <v>666636</v>
      </c>
      <c r="C25" s="17">
        <v>666636</v>
      </c>
      <c r="D25" s="87">
        <f t="shared" si="0"/>
        <v>100</v>
      </c>
    </row>
    <row r="26" spans="1:4" ht="15.6" x14ac:dyDescent="0.25">
      <c r="A26" s="16" t="s">
        <v>30</v>
      </c>
      <c r="B26" s="17">
        <v>622194</v>
      </c>
      <c r="C26" s="17">
        <v>622194</v>
      </c>
      <c r="D26" s="87">
        <f t="shared" si="0"/>
        <v>100</v>
      </c>
    </row>
    <row r="27" spans="1:4" ht="15.6" x14ac:dyDescent="0.25">
      <c r="A27" s="16" t="s">
        <v>31</v>
      </c>
      <c r="B27" s="17">
        <v>619606.52</v>
      </c>
      <c r="C27" s="17">
        <v>619606.52</v>
      </c>
      <c r="D27" s="87">
        <f t="shared" si="0"/>
        <v>100</v>
      </c>
    </row>
    <row r="28" spans="1:4" ht="15.6" x14ac:dyDescent="0.25">
      <c r="A28" s="16" t="s">
        <v>32</v>
      </c>
      <c r="B28" s="17">
        <v>977732</v>
      </c>
      <c r="C28" s="17">
        <v>977732</v>
      </c>
      <c r="D28" s="87">
        <f t="shared" si="0"/>
        <v>100</v>
      </c>
    </row>
    <row r="29" spans="1:4" ht="15.6" x14ac:dyDescent="0.25">
      <c r="A29" s="16" t="s">
        <v>33</v>
      </c>
      <c r="B29" s="17">
        <v>755521</v>
      </c>
      <c r="C29" s="17">
        <v>755521</v>
      </c>
      <c r="D29" s="87">
        <f t="shared" si="0"/>
        <v>100</v>
      </c>
    </row>
    <row r="30" spans="1:4" ht="15.6" x14ac:dyDescent="0.25">
      <c r="A30" s="16" t="s">
        <v>34</v>
      </c>
      <c r="B30" s="17">
        <v>1288830</v>
      </c>
      <c r="C30" s="17">
        <v>1288830</v>
      </c>
      <c r="D30" s="87">
        <f t="shared" si="0"/>
        <v>100</v>
      </c>
    </row>
    <row r="31" spans="1:4" ht="15.6" x14ac:dyDescent="0.25">
      <c r="A31" s="16" t="s">
        <v>35</v>
      </c>
      <c r="B31" s="17">
        <v>711079</v>
      </c>
      <c r="C31" s="17">
        <v>711079</v>
      </c>
      <c r="D31" s="87">
        <f t="shared" si="0"/>
        <v>100</v>
      </c>
    </row>
    <row r="32" spans="1:4" ht="15.6" x14ac:dyDescent="0.25">
      <c r="A32" s="16" t="s">
        <v>2</v>
      </c>
      <c r="B32" s="19">
        <v>224677.48</v>
      </c>
      <c r="C32" s="19">
        <v>0</v>
      </c>
      <c r="D32" s="87">
        <f t="shared" si="0"/>
        <v>0</v>
      </c>
    </row>
    <row r="33" spans="1:4" ht="15.6" x14ac:dyDescent="0.25">
      <c r="A33" s="61" t="s">
        <v>3</v>
      </c>
      <c r="B33" s="62">
        <f>SUM(B4:B32)</f>
        <v>30531800</v>
      </c>
      <c r="C33" s="62">
        <f>SUM(C4:C32)</f>
        <v>30307122.52</v>
      </c>
      <c r="D33" s="88">
        <f t="shared" si="0"/>
        <v>99.264119770206804</v>
      </c>
    </row>
    <row r="34" spans="1:4" ht="15.6" x14ac:dyDescent="0.25">
      <c r="B34" s="20"/>
      <c r="C34" s="15"/>
      <c r="D34" s="15"/>
    </row>
    <row r="35" spans="1:4" ht="16.8" x14ac:dyDescent="0.3">
      <c r="A35" s="82" t="s">
        <v>138</v>
      </c>
      <c r="B35" s="83"/>
      <c r="C35" s="100" t="s">
        <v>139</v>
      </c>
      <c r="D35" s="100"/>
    </row>
    <row r="36" spans="1:4" ht="16.8" x14ac:dyDescent="0.3">
      <c r="A36" s="83"/>
      <c r="B36" s="83"/>
      <c r="C36" s="83"/>
      <c r="D36" s="83"/>
    </row>
    <row r="37" spans="1:4" ht="16.8" x14ac:dyDescent="0.3">
      <c r="A37" s="83"/>
      <c r="B37" s="83"/>
      <c r="C37" s="83"/>
      <c r="D37" s="83"/>
    </row>
    <row r="38" spans="1:4" ht="16.8" x14ac:dyDescent="0.3">
      <c r="A38" s="84" t="s">
        <v>140</v>
      </c>
      <c r="B38" s="83"/>
      <c r="C38" s="83"/>
      <c r="D38" s="83"/>
    </row>
    <row r="39" spans="1:4" ht="16.8" x14ac:dyDescent="0.3">
      <c r="A39" s="84" t="s">
        <v>141</v>
      </c>
      <c r="B39" s="83"/>
      <c r="C39" s="100" t="s">
        <v>142</v>
      </c>
      <c r="D39" s="100"/>
    </row>
  </sheetData>
  <mergeCells count="3">
    <mergeCell ref="A1:D1"/>
    <mergeCell ref="C35:D35"/>
    <mergeCell ref="C39:D39"/>
  </mergeCells>
  <pageMargins left="0.59055118110236227" right="0.51181102362204722" top="0.47244094488188981" bottom="0.74803149606299213" header="0.15748031496062992"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rgb="FF00B050"/>
  </sheetPr>
  <dimension ref="A1:D40"/>
  <sheetViews>
    <sheetView view="pageBreakPreview" topLeftCell="A7" zoomScaleNormal="100" zoomScaleSheetLayoutView="100" workbookViewId="0">
      <selection activeCell="A36" sqref="A36:D40"/>
    </sheetView>
  </sheetViews>
  <sheetFormatPr defaultColWidth="9.109375" defaultRowHeight="15" x14ac:dyDescent="0.25"/>
  <cols>
    <col min="1" max="1" width="41.33203125" style="2" customWidth="1"/>
    <col min="2" max="3" width="18.33203125" style="2" customWidth="1"/>
    <col min="4" max="4" width="17" style="2" customWidth="1"/>
    <col min="5" max="8" width="9.109375" style="2"/>
    <col min="9" max="9" width="14.88671875" style="2" customWidth="1"/>
    <col min="10" max="16384" width="9.109375" style="2"/>
  </cols>
  <sheetData>
    <row r="1" spans="1:4" ht="99" customHeight="1" x14ac:dyDescent="0.25">
      <c r="A1" s="95" t="s">
        <v>162</v>
      </c>
      <c r="B1" s="95"/>
      <c r="C1" s="95"/>
      <c r="D1" s="95"/>
    </row>
    <row r="2" spans="1:4" ht="24.75" customHeight="1" x14ac:dyDescent="0.25">
      <c r="A2" s="1" t="s">
        <v>0</v>
      </c>
      <c r="B2" s="1"/>
      <c r="C2" s="1"/>
      <c r="D2" s="3" t="s">
        <v>1</v>
      </c>
    </row>
    <row r="3" spans="1:4" ht="48.75" customHeight="1" x14ac:dyDescent="0.25">
      <c r="A3" s="4" t="s">
        <v>4</v>
      </c>
      <c r="B3" s="81" t="s">
        <v>135</v>
      </c>
      <c r="C3" s="81" t="s">
        <v>136</v>
      </c>
      <c r="D3" s="81" t="s">
        <v>137</v>
      </c>
    </row>
    <row r="4" spans="1:4" ht="15.6" x14ac:dyDescent="0.25">
      <c r="A4" s="5" t="s">
        <v>5</v>
      </c>
      <c r="B4" s="13">
        <v>28800</v>
      </c>
      <c r="C4" s="13">
        <v>28800</v>
      </c>
      <c r="D4" s="114">
        <f>C4/B4*100</f>
        <v>100</v>
      </c>
    </row>
    <row r="5" spans="1:4" ht="15.6" x14ac:dyDescent="0.25">
      <c r="A5" s="5" t="s">
        <v>6</v>
      </c>
      <c r="B5" s="13">
        <v>3600</v>
      </c>
      <c r="C5" s="13">
        <v>3600</v>
      </c>
      <c r="D5" s="114">
        <f t="shared" ref="D5:D34" si="0">C5/B5*100</f>
        <v>100</v>
      </c>
    </row>
    <row r="6" spans="1:4" ht="15.6" x14ac:dyDescent="0.25">
      <c r="A6" s="5" t="s">
        <v>7</v>
      </c>
      <c r="B6" s="13">
        <v>123590.32</v>
      </c>
      <c r="C6" s="13">
        <v>123590.32</v>
      </c>
      <c r="D6" s="114">
        <f t="shared" si="0"/>
        <v>100</v>
      </c>
    </row>
    <row r="7" spans="1:4" ht="15.6" x14ac:dyDescent="0.25">
      <c r="A7" s="5" t="s">
        <v>125</v>
      </c>
      <c r="B7" s="13">
        <v>61200</v>
      </c>
      <c r="C7" s="13">
        <v>61200</v>
      </c>
      <c r="D7" s="114">
        <f t="shared" si="0"/>
        <v>100</v>
      </c>
    </row>
    <row r="8" spans="1:4" ht="15.6" x14ac:dyDescent="0.25">
      <c r="A8" s="5" t="s">
        <v>10</v>
      </c>
      <c r="B8" s="13">
        <v>154800</v>
      </c>
      <c r="C8" s="13">
        <v>154800</v>
      </c>
      <c r="D8" s="114">
        <f t="shared" si="0"/>
        <v>100</v>
      </c>
    </row>
    <row r="9" spans="1:4" ht="15.6" x14ac:dyDescent="0.25">
      <c r="A9" s="5" t="s">
        <v>11</v>
      </c>
      <c r="B9" s="13">
        <v>253824</v>
      </c>
      <c r="C9" s="13">
        <v>253824</v>
      </c>
      <c r="D9" s="114">
        <f t="shared" si="0"/>
        <v>100</v>
      </c>
    </row>
    <row r="10" spans="1:4" ht="15.6" x14ac:dyDescent="0.25">
      <c r="A10" s="5" t="s">
        <v>12</v>
      </c>
      <c r="B10" s="13">
        <v>166500</v>
      </c>
      <c r="C10" s="13">
        <v>165600</v>
      </c>
      <c r="D10" s="114">
        <f t="shared" si="0"/>
        <v>99.459459459459467</v>
      </c>
    </row>
    <row r="11" spans="1:4" ht="15.6" x14ac:dyDescent="0.25">
      <c r="A11" s="5" t="s">
        <v>13</v>
      </c>
      <c r="B11" s="13">
        <v>95400</v>
      </c>
      <c r="C11" s="13">
        <v>95400</v>
      </c>
      <c r="D11" s="114">
        <f t="shared" si="0"/>
        <v>100</v>
      </c>
    </row>
    <row r="12" spans="1:4" ht="15.6" x14ac:dyDescent="0.25">
      <c r="A12" s="5" t="s">
        <v>14</v>
      </c>
      <c r="B12" s="13">
        <v>122400</v>
      </c>
      <c r="C12" s="13">
        <v>120000</v>
      </c>
      <c r="D12" s="114">
        <f t="shared" si="0"/>
        <v>98.039215686274503</v>
      </c>
    </row>
    <row r="13" spans="1:4" ht="15.6" x14ac:dyDescent="0.25">
      <c r="A13" s="5" t="s">
        <v>15</v>
      </c>
      <c r="B13" s="13">
        <v>195300</v>
      </c>
      <c r="C13" s="13">
        <v>195300</v>
      </c>
      <c r="D13" s="114">
        <f t="shared" si="0"/>
        <v>100</v>
      </c>
    </row>
    <row r="14" spans="1:4" ht="15.6" x14ac:dyDescent="0.25">
      <c r="A14" s="5" t="s">
        <v>16</v>
      </c>
      <c r="B14" s="39">
        <v>63900</v>
      </c>
      <c r="C14" s="39">
        <v>63600</v>
      </c>
      <c r="D14" s="114">
        <f t="shared" si="0"/>
        <v>99.53051643192488</v>
      </c>
    </row>
    <row r="15" spans="1:4" ht="15.6" x14ac:dyDescent="0.25">
      <c r="A15" s="5" t="s">
        <v>17</v>
      </c>
      <c r="B15" s="13">
        <v>115200</v>
      </c>
      <c r="C15" s="13">
        <v>114300</v>
      </c>
      <c r="D15" s="114">
        <f t="shared" si="0"/>
        <v>99.21875</v>
      </c>
    </row>
    <row r="16" spans="1:4" ht="15.6" x14ac:dyDescent="0.25">
      <c r="A16" s="5" t="s">
        <v>18</v>
      </c>
      <c r="B16" s="13">
        <v>14400</v>
      </c>
      <c r="C16" s="13">
        <v>14400</v>
      </c>
      <c r="D16" s="114">
        <f t="shared" si="0"/>
        <v>100</v>
      </c>
    </row>
    <row r="17" spans="1:4" ht="15.6" x14ac:dyDescent="0.25">
      <c r="A17" s="5" t="s">
        <v>19</v>
      </c>
      <c r="B17" s="13">
        <v>80700</v>
      </c>
      <c r="C17" s="13">
        <v>80700</v>
      </c>
      <c r="D17" s="114">
        <f t="shared" si="0"/>
        <v>100</v>
      </c>
    </row>
    <row r="18" spans="1:4" ht="15.6" x14ac:dyDescent="0.25">
      <c r="A18" s="5" t="s">
        <v>20</v>
      </c>
      <c r="B18" s="13">
        <v>108000</v>
      </c>
      <c r="C18" s="13">
        <v>108000</v>
      </c>
      <c r="D18" s="114">
        <f t="shared" si="0"/>
        <v>100</v>
      </c>
    </row>
    <row r="19" spans="1:4" ht="15.6" x14ac:dyDescent="0.25">
      <c r="A19" s="5" t="s">
        <v>21</v>
      </c>
      <c r="B19" s="13">
        <v>272400</v>
      </c>
      <c r="C19" s="13">
        <v>272400</v>
      </c>
      <c r="D19" s="114">
        <f t="shared" si="0"/>
        <v>100</v>
      </c>
    </row>
    <row r="20" spans="1:4" ht="15.6" x14ac:dyDescent="0.25">
      <c r="A20" s="5" t="s">
        <v>22</v>
      </c>
      <c r="B20" s="13">
        <v>36000</v>
      </c>
      <c r="C20" s="13">
        <v>36000</v>
      </c>
      <c r="D20" s="114">
        <f t="shared" si="0"/>
        <v>100</v>
      </c>
    </row>
    <row r="21" spans="1:4" ht="15.6" x14ac:dyDescent="0.25">
      <c r="A21" s="5" t="s">
        <v>23</v>
      </c>
      <c r="B21" s="13">
        <v>104400</v>
      </c>
      <c r="C21" s="13">
        <v>104400</v>
      </c>
      <c r="D21" s="114">
        <f t="shared" si="0"/>
        <v>100</v>
      </c>
    </row>
    <row r="22" spans="1:4" ht="15.6" x14ac:dyDescent="0.25">
      <c r="A22" s="5" t="s">
        <v>24</v>
      </c>
      <c r="B22" s="13">
        <v>153000</v>
      </c>
      <c r="C22" s="13">
        <v>153000</v>
      </c>
      <c r="D22" s="114">
        <f t="shared" si="0"/>
        <v>100</v>
      </c>
    </row>
    <row r="23" spans="1:4" ht="15.6" x14ac:dyDescent="0.25">
      <c r="A23" s="5" t="s">
        <v>25</v>
      </c>
      <c r="B23" s="13">
        <v>72000</v>
      </c>
      <c r="C23" s="13">
        <v>72000</v>
      </c>
      <c r="D23" s="114">
        <f t="shared" si="0"/>
        <v>100</v>
      </c>
    </row>
    <row r="24" spans="1:4" ht="15.6" x14ac:dyDescent="0.25">
      <c r="A24" s="5" t="s">
        <v>26</v>
      </c>
      <c r="B24" s="13">
        <v>190500</v>
      </c>
      <c r="C24" s="13">
        <v>190500</v>
      </c>
      <c r="D24" s="114">
        <f t="shared" si="0"/>
        <v>100</v>
      </c>
    </row>
    <row r="25" spans="1:4" ht="15.6" x14ac:dyDescent="0.25">
      <c r="A25" s="5" t="s">
        <v>27</v>
      </c>
      <c r="B25" s="13">
        <v>157800</v>
      </c>
      <c r="C25" s="13">
        <v>157800</v>
      </c>
      <c r="D25" s="114">
        <f t="shared" si="0"/>
        <v>100</v>
      </c>
    </row>
    <row r="26" spans="1:4" ht="15.6" x14ac:dyDescent="0.25">
      <c r="A26" s="5" t="s">
        <v>28</v>
      </c>
      <c r="B26" s="13">
        <v>117000</v>
      </c>
      <c r="C26" s="13">
        <v>117000</v>
      </c>
      <c r="D26" s="114">
        <f t="shared" si="0"/>
        <v>100</v>
      </c>
    </row>
    <row r="27" spans="1:4" ht="15.6" x14ac:dyDescent="0.25">
      <c r="A27" s="5" t="s">
        <v>29</v>
      </c>
      <c r="B27" s="13">
        <v>64800</v>
      </c>
      <c r="C27" s="13">
        <v>63000</v>
      </c>
      <c r="D27" s="114">
        <f t="shared" si="0"/>
        <v>97.222222222222214</v>
      </c>
    </row>
    <row r="28" spans="1:4" ht="15.6" x14ac:dyDescent="0.25">
      <c r="A28" s="5" t="s">
        <v>30</v>
      </c>
      <c r="B28" s="13">
        <v>14400</v>
      </c>
      <c r="C28" s="13">
        <v>14400</v>
      </c>
      <c r="D28" s="114">
        <f t="shared" si="0"/>
        <v>100</v>
      </c>
    </row>
    <row r="29" spans="1:4" ht="15.6" x14ac:dyDescent="0.25">
      <c r="A29" s="5" t="s">
        <v>31</v>
      </c>
      <c r="B29" s="13">
        <v>61200</v>
      </c>
      <c r="C29" s="13">
        <v>61200</v>
      </c>
      <c r="D29" s="114">
        <f t="shared" si="0"/>
        <v>100</v>
      </c>
    </row>
    <row r="30" spans="1:4" ht="15.6" x14ac:dyDescent="0.25">
      <c r="A30" s="5" t="s">
        <v>32</v>
      </c>
      <c r="B30" s="13">
        <v>130800</v>
      </c>
      <c r="C30" s="13">
        <v>130800</v>
      </c>
      <c r="D30" s="114">
        <f t="shared" si="0"/>
        <v>100</v>
      </c>
    </row>
    <row r="31" spans="1:4" ht="15.6" x14ac:dyDescent="0.25">
      <c r="A31" s="5" t="s">
        <v>33</v>
      </c>
      <c r="B31" s="13">
        <v>21600</v>
      </c>
      <c r="C31" s="13">
        <v>21600</v>
      </c>
      <c r="D31" s="114">
        <f t="shared" si="0"/>
        <v>100</v>
      </c>
    </row>
    <row r="32" spans="1:4" ht="15.6" x14ac:dyDescent="0.25">
      <c r="A32" s="5" t="s">
        <v>34</v>
      </c>
      <c r="B32" s="13">
        <v>50400</v>
      </c>
      <c r="C32" s="13">
        <v>50400</v>
      </c>
      <c r="D32" s="114">
        <f t="shared" si="0"/>
        <v>100</v>
      </c>
    </row>
    <row r="33" spans="1:4" ht="15.6" x14ac:dyDescent="0.25">
      <c r="A33" s="5" t="s">
        <v>35</v>
      </c>
      <c r="B33" s="13">
        <v>108000</v>
      </c>
      <c r="C33" s="13">
        <v>108000</v>
      </c>
      <c r="D33" s="114">
        <f t="shared" si="0"/>
        <v>100</v>
      </c>
    </row>
    <row r="34" spans="1:4" ht="19.8" customHeight="1" x14ac:dyDescent="0.25">
      <c r="A34" s="55" t="s">
        <v>3</v>
      </c>
      <c r="B34" s="22">
        <f>SUM(B4:B33)</f>
        <v>3141914.3200000003</v>
      </c>
      <c r="C34" s="22">
        <f>SUM(C4:C33)</f>
        <v>3135614.3200000003</v>
      </c>
      <c r="D34" s="115">
        <f t="shared" si="0"/>
        <v>99.799485302323589</v>
      </c>
    </row>
    <row r="36" spans="1:4" ht="16.8" x14ac:dyDescent="0.3">
      <c r="A36" s="82" t="s">
        <v>138</v>
      </c>
      <c r="B36" s="83"/>
      <c r="C36" s="100" t="s">
        <v>139</v>
      </c>
      <c r="D36" s="100"/>
    </row>
    <row r="37" spans="1:4" ht="16.8" x14ac:dyDescent="0.3">
      <c r="A37" s="83"/>
      <c r="B37" s="83"/>
      <c r="C37" s="83"/>
      <c r="D37" s="83"/>
    </row>
    <row r="38" spans="1:4" ht="16.8" x14ac:dyDescent="0.3">
      <c r="A38" s="83"/>
      <c r="B38" s="83"/>
      <c r="C38" s="83"/>
      <c r="D38" s="83"/>
    </row>
    <row r="39" spans="1:4" ht="16.8" x14ac:dyDescent="0.3">
      <c r="A39" s="84" t="s">
        <v>159</v>
      </c>
      <c r="B39" s="83"/>
      <c r="C39" s="83"/>
      <c r="D39" s="83"/>
    </row>
    <row r="40" spans="1:4" ht="16.8" x14ac:dyDescent="0.3">
      <c r="A40" s="84" t="s">
        <v>163</v>
      </c>
      <c r="B40" s="83"/>
      <c r="C40" s="100" t="s">
        <v>164</v>
      </c>
      <c r="D40" s="100"/>
    </row>
  </sheetData>
  <mergeCells count="3">
    <mergeCell ref="A1:D1"/>
    <mergeCell ref="C36:D36"/>
    <mergeCell ref="C40:D40"/>
  </mergeCells>
  <pageMargins left="0.56000000000000005" right="0.39" top="0.66"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rgb="FF00B050"/>
  </sheetPr>
  <dimension ref="A1:D43"/>
  <sheetViews>
    <sheetView view="pageBreakPreview" topLeftCell="A10" zoomScaleNormal="100" zoomScaleSheetLayoutView="100" workbookViewId="0">
      <selection activeCell="A39" sqref="A39:D43"/>
    </sheetView>
  </sheetViews>
  <sheetFormatPr defaultColWidth="9.109375" defaultRowHeight="15" x14ac:dyDescent="0.25"/>
  <cols>
    <col min="1" max="1" width="41.33203125" style="2" customWidth="1"/>
    <col min="2" max="3" width="18.88671875" style="2" customWidth="1"/>
    <col min="4" max="4" width="19.44140625" style="2" customWidth="1"/>
    <col min="5" max="8" width="9.109375" style="2"/>
    <col min="9" max="9" width="14.44140625" style="2" customWidth="1"/>
    <col min="10" max="16384" width="9.109375" style="2"/>
  </cols>
  <sheetData>
    <row r="1" spans="1:4" ht="69" customHeight="1" x14ac:dyDescent="0.25">
      <c r="A1" s="96" t="s">
        <v>165</v>
      </c>
      <c r="B1" s="96"/>
      <c r="C1" s="96"/>
      <c r="D1" s="96"/>
    </row>
    <row r="2" spans="1:4" ht="20.25" customHeight="1" x14ac:dyDescent="0.25">
      <c r="A2" s="1" t="s">
        <v>0</v>
      </c>
      <c r="B2" s="1"/>
      <c r="C2" s="3"/>
      <c r="D2" s="3" t="s">
        <v>1</v>
      </c>
    </row>
    <row r="3" spans="1:4" ht="48.75" customHeight="1" x14ac:dyDescent="0.25">
      <c r="A3" s="4" t="s">
        <v>4</v>
      </c>
      <c r="B3" s="81" t="s">
        <v>135</v>
      </c>
      <c r="C3" s="81" t="s">
        <v>136</v>
      </c>
      <c r="D3" s="81" t="s">
        <v>137</v>
      </c>
    </row>
    <row r="4" spans="1:4" ht="15.6" x14ac:dyDescent="0.25">
      <c r="A4" s="5" t="s">
        <v>5</v>
      </c>
      <c r="B4" s="47">
        <v>3030059350.5</v>
      </c>
      <c r="C4" s="47">
        <v>3029853764.6300001</v>
      </c>
      <c r="D4" s="116">
        <f>C4/B4*100</f>
        <v>99.993215120688447</v>
      </c>
    </row>
    <row r="5" spans="1:4" ht="15.6" x14ac:dyDescent="0.25">
      <c r="A5" s="5" t="s">
        <v>6</v>
      </c>
      <c r="B5" s="47">
        <v>424477166</v>
      </c>
      <c r="C5" s="47">
        <v>424477166</v>
      </c>
      <c r="D5" s="116">
        <f t="shared" ref="D5:D37" si="0">C5/B5*100</f>
        <v>100</v>
      </c>
    </row>
    <row r="6" spans="1:4" ht="15.6" x14ac:dyDescent="0.25">
      <c r="A6" s="5" t="s">
        <v>7</v>
      </c>
      <c r="B6" s="47">
        <v>358963524.06</v>
      </c>
      <c r="C6" s="47">
        <v>358963524.06</v>
      </c>
      <c r="D6" s="116">
        <f t="shared" si="0"/>
        <v>100</v>
      </c>
    </row>
    <row r="7" spans="1:4" ht="15.6" x14ac:dyDescent="0.25">
      <c r="A7" s="5" t="s">
        <v>8</v>
      </c>
      <c r="B7" s="47">
        <v>111453021</v>
      </c>
      <c r="C7" s="47">
        <v>111453021</v>
      </c>
      <c r="D7" s="116">
        <f t="shared" si="0"/>
        <v>100</v>
      </c>
    </row>
    <row r="8" spans="1:4" ht="15.6" x14ac:dyDescent="0.25">
      <c r="A8" s="5" t="s">
        <v>125</v>
      </c>
      <c r="B8" s="47">
        <v>163257649.63</v>
      </c>
      <c r="C8" s="47">
        <v>163257649.63</v>
      </c>
      <c r="D8" s="116">
        <f t="shared" si="0"/>
        <v>100</v>
      </c>
    </row>
    <row r="9" spans="1:4" ht="15.6" x14ac:dyDescent="0.25">
      <c r="A9" s="5" t="s">
        <v>9</v>
      </c>
      <c r="B9" s="47">
        <v>84460400</v>
      </c>
      <c r="C9" s="47">
        <v>84460400</v>
      </c>
      <c r="D9" s="116">
        <f t="shared" si="0"/>
        <v>100</v>
      </c>
    </row>
    <row r="10" spans="1:4" ht="15.6" x14ac:dyDescent="0.25">
      <c r="A10" s="5" t="s">
        <v>10</v>
      </c>
      <c r="B10" s="47">
        <v>137895311.41</v>
      </c>
      <c r="C10" s="47">
        <v>137895311.41</v>
      </c>
      <c r="D10" s="116">
        <f t="shared" si="0"/>
        <v>100</v>
      </c>
    </row>
    <row r="11" spans="1:4" ht="15.6" x14ac:dyDescent="0.25">
      <c r="A11" s="5" t="s">
        <v>11</v>
      </c>
      <c r="B11" s="47">
        <v>556581816</v>
      </c>
      <c r="C11" s="47">
        <v>556581816</v>
      </c>
      <c r="D11" s="116">
        <f t="shared" si="0"/>
        <v>100</v>
      </c>
    </row>
    <row r="12" spans="1:4" ht="15.6" x14ac:dyDescent="0.25">
      <c r="A12" s="5" t="s">
        <v>12</v>
      </c>
      <c r="B12" s="47">
        <v>148443055.5</v>
      </c>
      <c r="C12" s="47">
        <v>148443055.5</v>
      </c>
      <c r="D12" s="116">
        <f t="shared" si="0"/>
        <v>100</v>
      </c>
    </row>
    <row r="13" spans="1:4" ht="15.6" x14ac:dyDescent="0.25">
      <c r="A13" s="5" t="s">
        <v>13</v>
      </c>
      <c r="B13" s="47">
        <v>90510249</v>
      </c>
      <c r="C13" s="47">
        <v>90510249</v>
      </c>
      <c r="D13" s="116">
        <f t="shared" si="0"/>
        <v>100</v>
      </c>
    </row>
    <row r="14" spans="1:4" ht="15.6" x14ac:dyDescent="0.25">
      <c r="A14" s="5" t="s">
        <v>14</v>
      </c>
      <c r="B14" s="47">
        <v>132112843.91</v>
      </c>
      <c r="C14" s="47">
        <v>132112843.91</v>
      </c>
      <c r="D14" s="116">
        <f t="shared" si="0"/>
        <v>100</v>
      </c>
    </row>
    <row r="15" spans="1:4" ht="15.6" x14ac:dyDescent="0.25">
      <c r="A15" s="5" t="s">
        <v>15</v>
      </c>
      <c r="B15" s="47">
        <v>386210055</v>
      </c>
      <c r="C15" s="47">
        <v>386210055</v>
      </c>
      <c r="D15" s="116">
        <f t="shared" si="0"/>
        <v>100</v>
      </c>
    </row>
    <row r="16" spans="1:4" ht="15.6" x14ac:dyDescent="0.25">
      <c r="A16" s="5" t="s">
        <v>16</v>
      </c>
      <c r="B16" s="47">
        <v>64148693</v>
      </c>
      <c r="C16" s="47">
        <v>64098582.93</v>
      </c>
      <c r="D16" s="116">
        <f t="shared" si="0"/>
        <v>99.921884503554892</v>
      </c>
    </row>
    <row r="17" spans="1:4" ht="15.6" x14ac:dyDescent="0.25">
      <c r="A17" s="5" t="s">
        <v>17</v>
      </c>
      <c r="B17" s="47">
        <v>220213608</v>
      </c>
      <c r="C17" s="47">
        <v>220213608</v>
      </c>
      <c r="D17" s="116">
        <f t="shared" si="0"/>
        <v>100</v>
      </c>
    </row>
    <row r="18" spans="1:4" ht="15.6" x14ac:dyDescent="0.25">
      <c r="A18" s="5" t="s">
        <v>18</v>
      </c>
      <c r="B18" s="47">
        <v>98474298.680000007</v>
      </c>
      <c r="C18" s="47">
        <v>98381398.680000007</v>
      </c>
      <c r="D18" s="116">
        <f t="shared" si="0"/>
        <v>99.905660663497713</v>
      </c>
    </row>
    <row r="19" spans="1:4" ht="15.6" x14ac:dyDescent="0.25">
      <c r="A19" s="5" t="s">
        <v>19</v>
      </c>
      <c r="B19" s="47">
        <v>221423389.68000001</v>
      </c>
      <c r="C19" s="47">
        <v>221301289.68000001</v>
      </c>
      <c r="D19" s="116">
        <f t="shared" si="0"/>
        <v>99.944856774084954</v>
      </c>
    </row>
    <row r="20" spans="1:4" ht="15.6" x14ac:dyDescent="0.25">
      <c r="A20" s="5" t="s">
        <v>20</v>
      </c>
      <c r="B20" s="47">
        <v>101052054.09</v>
      </c>
      <c r="C20" s="47">
        <v>101052054.09</v>
      </c>
      <c r="D20" s="116">
        <f t="shared" si="0"/>
        <v>100</v>
      </c>
    </row>
    <row r="21" spans="1:4" ht="15.6" x14ac:dyDescent="0.25">
      <c r="A21" s="5" t="s">
        <v>21</v>
      </c>
      <c r="B21" s="47">
        <v>221829692</v>
      </c>
      <c r="C21" s="47">
        <v>221829692</v>
      </c>
      <c r="D21" s="116">
        <f t="shared" si="0"/>
        <v>100</v>
      </c>
    </row>
    <row r="22" spans="1:4" ht="15.6" x14ac:dyDescent="0.25">
      <c r="A22" s="5" t="s">
        <v>22</v>
      </c>
      <c r="B22" s="47">
        <v>158569913.05000001</v>
      </c>
      <c r="C22" s="47">
        <v>158569913.05000001</v>
      </c>
      <c r="D22" s="116">
        <f t="shared" si="0"/>
        <v>100</v>
      </c>
    </row>
    <row r="23" spans="1:4" ht="15.6" x14ac:dyDescent="0.25">
      <c r="A23" s="5" t="s">
        <v>23</v>
      </c>
      <c r="B23" s="47">
        <v>124506230.37</v>
      </c>
      <c r="C23" s="47">
        <v>124506230.37</v>
      </c>
      <c r="D23" s="116">
        <f t="shared" si="0"/>
        <v>100</v>
      </c>
    </row>
    <row r="24" spans="1:4" ht="15.6" x14ac:dyDescent="0.25">
      <c r="A24" s="5" t="s">
        <v>24</v>
      </c>
      <c r="B24" s="47">
        <v>122127060</v>
      </c>
      <c r="C24" s="47">
        <v>122127060</v>
      </c>
      <c r="D24" s="116">
        <f t="shared" si="0"/>
        <v>100</v>
      </c>
    </row>
    <row r="25" spans="1:4" ht="15.6" x14ac:dyDescent="0.25">
      <c r="A25" s="5" t="s">
        <v>25</v>
      </c>
      <c r="B25" s="47">
        <v>108362086.63</v>
      </c>
      <c r="C25" s="47">
        <v>107832870.63</v>
      </c>
      <c r="D25" s="116">
        <f t="shared" si="0"/>
        <v>99.511622545801472</v>
      </c>
    </row>
    <row r="26" spans="1:4" ht="15.6" x14ac:dyDescent="0.25">
      <c r="A26" s="5" t="s">
        <v>26</v>
      </c>
      <c r="B26" s="47">
        <v>176016889</v>
      </c>
      <c r="C26" s="47">
        <v>175757789</v>
      </c>
      <c r="D26" s="116">
        <f t="shared" si="0"/>
        <v>99.852798216425697</v>
      </c>
    </row>
    <row r="27" spans="1:4" ht="15.6" x14ac:dyDescent="0.25">
      <c r="A27" s="5" t="s">
        <v>27</v>
      </c>
      <c r="B27" s="47">
        <v>228749919.81</v>
      </c>
      <c r="C27" s="47">
        <v>228749919.81</v>
      </c>
      <c r="D27" s="116">
        <f t="shared" si="0"/>
        <v>100</v>
      </c>
    </row>
    <row r="28" spans="1:4" ht="15.6" x14ac:dyDescent="0.25">
      <c r="A28" s="5" t="s">
        <v>28</v>
      </c>
      <c r="B28" s="47">
        <v>285027901</v>
      </c>
      <c r="C28" s="47">
        <v>285027901</v>
      </c>
      <c r="D28" s="116">
        <f t="shared" si="0"/>
        <v>100</v>
      </c>
    </row>
    <row r="29" spans="1:4" ht="15.6" x14ac:dyDescent="0.25">
      <c r="A29" s="5" t="s">
        <v>29</v>
      </c>
      <c r="B29" s="47">
        <v>58602615.450000003</v>
      </c>
      <c r="C29" s="47">
        <v>58596882.450000003</v>
      </c>
      <c r="D29" s="116">
        <f t="shared" si="0"/>
        <v>99.990217160179668</v>
      </c>
    </row>
    <row r="30" spans="1:4" ht="15.6" x14ac:dyDescent="0.25">
      <c r="A30" s="5" t="s">
        <v>30</v>
      </c>
      <c r="B30" s="47">
        <v>115829016.81999999</v>
      </c>
      <c r="C30" s="47">
        <v>115829016.68000001</v>
      </c>
      <c r="D30" s="116">
        <f t="shared" si="0"/>
        <v>99.99999987913219</v>
      </c>
    </row>
    <row r="31" spans="1:4" ht="15.6" x14ac:dyDescent="0.25">
      <c r="A31" s="5" t="s">
        <v>31</v>
      </c>
      <c r="B31" s="47">
        <v>89402510.370000005</v>
      </c>
      <c r="C31" s="47">
        <v>89402510.370000005</v>
      </c>
      <c r="D31" s="116">
        <f t="shared" si="0"/>
        <v>100</v>
      </c>
    </row>
    <row r="32" spans="1:4" ht="15.6" x14ac:dyDescent="0.25">
      <c r="A32" s="5" t="s">
        <v>32</v>
      </c>
      <c r="B32" s="47">
        <v>106129582</v>
      </c>
      <c r="C32" s="47">
        <v>106129582</v>
      </c>
      <c r="D32" s="116">
        <f t="shared" si="0"/>
        <v>100</v>
      </c>
    </row>
    <row r="33" spans="1:4" ht="15.6" x14ac:dyDescent="0.25">
      <c r="A33" s="5" t="s">
        <v>33</v>
      </c>
      <c r="B33" s="47">
        <v>189146191</v>
      </c>
      <c r="C33" s="47">
        <v>189146191</v>
      </c>
      <c r="D33" s="116">
        <f t="shared" si="0"/>
        <v>100</v>
      </c>
    </row>
    <row r="34" spans="1:4" ht="15.6" x14ac:dyDescent="0.25">
      <c r="A34" s="5" t="s">
        <v>34</v>
      </c>
      <c r="B34" s="47">
        <v>191873588.83000001</v>
      </c>
      <c r="C34" s="47">
        <v>191873588.83000001</v>
      </c>
      <c r="D34" s="116">
        <f t="shared" si="0"/>
        <v>100</v>
      </c>
    </row>
    <row r="35" spans="1:4" ht="15.6" x14ac:dyDescent="0.25">
      <c r="A35" s="5" t="s">
        <v>35</v>
      </c>
      <c r="B35" s="47">
        <v>258382775</v>
      </c>
      <c r="C35" s="47">
        <v>258103505</v>
      </c>
      <c r="D35" s="116">
        <f t="shared" si="0"/>
        <v>99.891916169721455</v>
      </c>
    </row>
    <row r="36" spans="1:4" ht="15.6" x14ac:dyDescent="0.25">
      <c r="A36" s="5" t="s">
        <v>2</v>
      </c>
      <c r="B36" s="47">
        <v>14787634.49</v>
      </c>
      <c r="C36" s="47">
        <v>0</v>
      </c>
      <c r="D36" s="116">
        <f t="shared" si="0"/>
        <v>0</v>
      </c>
    </row>
    <row r="37" spans="1:4" ht="18.600000000000001" customHeight="1" x14ac:dyDescent="0.25">
      <c r="A37" s="55" t="s">
        <v>3</v>
      </c>
      <c r="B37" s="22">
        <f>SUM(B4:B36)</f>
        <v>8779080091.2800007</v>
      </c>
      <c r="C37" s="22">
        <f>SUM(C4:C36)</f>
        <v>8762748441.7100029</v>
      </c>
      <c r="D37" s="117">
        <f t="shared" si="0"/>
        <v>99.813970832932483</v>
      </c>
    </row>
    <row r="38" spans="1:4" ht="15.6" x14ac:dyDescent="0.25">
      <c r="A38" s="63"/>
      <c r="B38" s="63"/>
      <c r="C38" s="63"/>
      <c r="D38" s="63"/>
    </row>
    <row r="39" spans="1:4" ht="16.8" x14ac:dyDescent="0.3">
      <c r="A39" s="82" t="s">
        <v>138</v>
      </c>
      <c r="B39" s="83"/>
      <c r="C39" s="100" t="s">
        <v>139</v>
      </c>
      <c r="D39" s="100"/>
    </row>
    <row r="40" spans="1:4" ht="16.8" x14ac:dyDescent="0.3">
      <c r="A40" s="83"/>
      <c r="B40" s="83"/>
      <c r="C40" s="83"/>
      <c r="D40" s="83"/>
    </row>
    <row r="41" spans="1:4" ht="16.8" x14ac:dyDescent="0.3">
      <c r="A41" s="83"/>
      <c r="B41" s="83"/>
      <c r="C41" s="83"/>
      <c r="D41" s="83"/>
    </row>
    <row r="42" spans="1:4" ht="16.8" x14ac:dyDescent="0.3">
      <c r="A42" s="84" t="s">
        <v>159</v>
      </c>
      <c r="B42" s="83"/>
      <c r="C42" s="83"/>
      <c r="D42" s="83"/>
    </row>
    <row r="43" spans="1:4" ht="16.8" x14ac:dyDescent="0.3">
      <c r="A43" s="84" t="s">
        <v>163</v>
      </c>
      <c r="B43" s="83"/>
      <c r="C43" s="100" t="s">
        <v>164</v>
      </c>
      <c r="D43" s="100"/>
    </row>
  </sheetData>
  <mergeCells count="3">
    <mergeCell ref="A1:D1"/>
    <mergeCell ref="C39:D39"/>
    <mergeCell ref="C43:D43"/>
  </mergeCells>
  <pageMargins left="0.34" right="0.33" top="0.6" bottom="0.74803149606299213" header="0.31496062992125984" footer="0.31496062992125984"/>
  <pageSetup paperSize="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2">
    <tabColor rgb="FF00B050"/>
  </sheetPr>
  <dimension ref="A1:D42"/>
  <sheetViews>
    <sheetView view="pageBreakPreview" topLeftCell="A10" zoomScaleNormal="100" zoomScaleSheetLayoutView="100" workbookViewId="0">
      <selection activeCell="A38" sqref="A38:D42"/>
    </sheetView>
  </sheetViews>
  <sheetFormatPr defaultColWidth="9.109375" defaultRowHeight="15" x14ac:dyDescent="0.25"/>
  <cols>
    <col min="1" max="1" width="42.21875" style="7" customWidth="1"/>
    <col min="2" max="2" width="18.33203125" style="7" customWidth="1"/>
    <col min="3" max="3" width="18.5546875" style="7" customWidth="1"/>
    <col min="4" max="4" width="17.5546875" style="7" customWidth="1"/>
    <col min="5" max="8" width="9.109375" style="7"/>
    <col min="9" max="9" width="19" style="7" customWidth="1"/>
    <col min="10" max="16384" width="9.109375" style="7"/>
  </cols>
  <sheetData>
    <row r="1" spans="1:4" ht="100.2" customHeight="1" x14ac:dyDescent="0.25">
      <c r="A1" s="95" t="s">
        <v>166</v>
      </c>
      <c r="B1" s="95"/>
      <c r="C1" s="95"/>
      <c r="D1" s="95"/>
    </row>
    <row r="2" spans="1:4" ht="15.6" x14ac:dyDescent="0.25">
      <c r="A2" s="1" t="s">
        <v>0</v>
      </c>
      <c r="B2" s="1"/>
      <c r="C2" s="35"/>
      <c r="D2" s="3" t="s">
        <v>1</v>
      </c>
    </row>
    <row r="3" spans="1:4" ht="46.8" x14ac:dyDescent="0.25">
      <c r="A3" s="4" t="s">
        <v>4</v>
      </c>
      <c r="B3" s="81" t="s">
        <v>135</v>
      </c>
      <c r="C3" s="81" t="s">
        <v>136</v>
      </c>
      <c r="D3" s="81" t="s">
        <v>137</v>
      </c>
    </row>
    <row r="4" spans="1:4" ht="17.25" customHeight="1" x14ac:dyDescent="0.25">
      <c r="A4" s="5" t="s">
        <v>5</v>
      </c>
      <c r="B4" s="6">
        <v>77775197</v>
      </c>
      <c r="C4" s="6">
        <v>32250581.420000002</v>
      </c>
      <c r="D4" s="91">
        <f>C4/B4*100</f>
        <v>41.466409168979673</v>
      </c>
    </row>
    <row r="5" spans="1:4" ht="17.25" customHeight="1" x14ac:dyDescent="0.25">
      <c r="A5" s="5" t="s">
        <v>6</v>
      </c>
      <c r="B5" s="6">
        <v>9087369</v>
      </c>
      <c r="C5" s="6">
        <v>4386772</v>
      </c>
      <c r="D5" s="91">
        <f t="shared" ref="D5:D36" si="0">C5/B5*100</f>
        <v>48.273290101898581</v>
      </c>
    </row>
    <row r="6" spans="1:4" ht="17.25" customHeight="1" x14ac:dyDescent="0.25">
      <c r="A6" s="5" t="s">
        <v>7</v>
      </c>
      <c r="B6" s="6">
        <v>4065156</v>
      </c>
      <c r="C6" s="6">
        <v>2390950</v>
      </c>
      <c r="D6" s="91">
        <f t="shared" si="0"/>
        <v>58.815701045667126</v>
      </c>
    </row>
    <row r="7" spans="1:4" ht="17.25" customHeight="1" x14ac:dyDescent="0.25">
      <c r="A7" s="5" t="s">
        <v>8</v>
      </c>
      <c r="B7" s="6">
        <v>2035757</v>
      </c>
      <c r="C7" s="6">
        <v>1296707</v>
      </c>
      <c r="D7" s="91">
        <f t="shared" si="0"/>
        <v>63.696551209206206</v>
      </c>
    </row>
    <row r="8" spans="1:4" ht="17.25" customHeight="1" x14ac:dyDescent="0.25">
      <c r="A8" s="5" t="s">
        <v>125</v>
      </c>
      <c r="B8" s="6">
        <v>2846801.31</v>
      </c>
      <c r="C8" s="6">
        <v>1630744.31</v>
      </c>
      <c r="D8" s="91">
        <f t="shared" si="0"/>
        <v>57.283390459027153</v>
      </c>
    </row>
    <row r="9" spans="1:4" ht="17.25" customHeight="1" x14ac:dyDescent="0.25">
      <c r="A9" s="5" t="s">
        <v>9</v>
      </c>
      <c r="B9" s="6">
        <v>1025472</v>
      </c>
      <c r="C9" s="6">
        <v>863899</v>
      </c>
      <c r="D9" s="91">
        <f t="shared" si="0"/>
        <v>84.244035917119149</v>
      </c>
    </row>
    <row r="10" spans="1:4" ht="17.25" customHeight="1" x14ac:dyDescent="0.25">
      <c r="A10" s="5" t="s">
        <v>10</v>
      </c>
      <c r="B10" s="6">
        <v>1154227</v>
      </c>
      <c r="C10" s="6">
        <v>628608</v>
      </c>
      <c r="D10" s="91">
        <f t="shared" si="0"/>
        <v>54.461384112483934</v>
      </c>
    </row>
    <row r="11" spans="1:4" ht="17.25" customHeight="1" x14ac:dyDescent="0.25">
      <c r="A11" s="5" t="s">
        <v>11</v>
      </c>
      <c r="B11" s="6">
        <v>6327444</v>
      </c>
      <c r="C11" s="6">
        <v>3500477</v>
      </c>
      <c r="D11" s="91">
        <f t="shared" si="0"/>
        <v>55.322133234209581</v>
      </c>
    </row>
    <row r="12" spans="1:4" ht="17.25" customHeight="1" x14ac:dyDescent="0.25">
      <c r="A12" s="5" t="s">
        <v>12</v>
      </c>
      <c r="B12" s="6">
        <v>1625064</v>
      </c>
      <c r="C12" s="6">
        <v>1020080.1</v>
      </c>
      <c r="D12" s="91">
        <f t="shared" si="0"/>
        <v>62.771687761220484</v>
      </c>
    </row>
    <row r="13" spans="1:4" ht="17.25" customHeight="1" x14ac:dyDescent="0.25">
      <c r="A13" s="5" t="s">
        <v>13</v>
      </c>
      <c r="B13" s="34">
        <v>780367</v>
      </c>
      <c r="C13" s="34">
        <v>343268</v>
      </c>
      <c r="D13" s="91">
        <f t="shared" si="0"/>
        <v>43.988021020878634</v>
      </c>
    </row>
    <row r="14" spans="1:4" ht="17.25" customHeight="1" x14ac:dyDescent="0.25">
      <c r="A14" s="5" t="s">
        <v>14</v>
      </c>
      <c r="B14" s="6">
        <v>1691229</v>
      </c>
      <c r="C14" s="6">
        <v>671610.25</v>
      </c>
      <c r="D14" s="91">
        <f t="shared" si="0"/>
        <v>39.711372617191401</v>
      </c>
    </row>
    <row r="15" spans="1:4" ht="17.25" customHeight="1" x14ac:dyDescent="0.25">
      <c r="A15" s="5" t="s">
        <v>15</v>
      </c>
      <c r="B15" s="6">
        <v>7862319</v>
      </c>
      <c r="C15" s="6">
        <v>3284680</v>
      </c>
      <c r="D15" s="91">
        <f t="shared" si="0"/>
        <v>41.777495927092254</v>
      </c>
    </row>
    <row r="16" spans="1:4" ht="17.25" customHeight="1" x14ac:dyDescent="0.25">
      <c r="A16" s="5" t="s">
        <v>16</v>
      </c>
      <c r="B16" s="6">
        <v>406674</v>
      </c>
      <c r="C16" s="6">
        <v>108162.6</v>
      </c>
      <c r="D16" s="91">
        <f t="shared" si="0"/>
        <v>26.5968810398501</v>
      </c>
    </row>
    <row r="17" spans="1:4" ht="17.25" customHeight="1" x14ac:dyDescent="0.25">
      <c r="A17" s="5" t="s">
        <v>17</v>
      </c>
      <c r="B17" s="6">
        <v>2438016</v>
      </c>
      <c r="C17" s="6">
        <v>1271156.56</v>
      </c>
      <c r="D17" s="91">
        <f t="shared" si="0"/>
        <v>52.138975297947191</v>
      </c>
    </row>
    <row r="18" spans="1:4" ht="17.25" customHeight="1" x14ac:dyDescent="0.25">
      <c r="A18" s="5" t="s">
        <v>18</v>
      </c>
      <c r="B18" s="6">
        <v>1544437</v>
      </c>
      <c r="C18" s="6">
        <v>949474.51</v>
      </c>
      <c r="D18" s="91">
        <f t="shared" si="0"/>
        <v>61.477063162822446</v>
      </c>
    </row>
    <row r="19" spans="1:4" ht="17.25" customHeight="1" x14ac:dyDescent="0.25">
      <c r="A19" s="5" t="s">
        <v>19</v>
      </c>
      <c r="B19" s="6">
        <v>3244920</v>
      </c>
      <c r="C19" s="6">
        <v>1716259.62</v>
      </c>
      <c r="D19" s="91">
        <f t="shared" si="0"/>
        <v>52.890660478532602</v>
      </c>
    </row>
    <row r="20" spans="1:4" ht="17.25" customHeight="1" x14ac:dyDescent="0.25">
      <c r="A20" s="5" t="s">
        <v>20</v>
      </c>
      <c r="B20" s="6">
        <v>1026413</v>
      </c>
      <c r="C20" s="6">
        <v>568114</v>
      </c>
      <c r="D20" s="91">
        <f t="shared" si="0"/>
        <v>55.349454849071478</v>
      </c>
    </row>
    <row r="21" spans="1:4" ht="17.25" customHeight="1" x14ac:dyDescent="0.25">
      <c r="A21" s="5" t="s">
        <v>21</v>
      </c>
      <c r="B21" s="6">
        <v>1985935</v>
      </c>
      <c r="C21" s="6">
        <v>962879</v>
      </c>
      <c r="D21" s="91">
        <f t="shared" si="0"/>
        <v>48.484920201315752</v>
      </c>
    </row>
    <row r="22" spans="1:4" ht="17.25" customHeight="1" x14ac:dyDescent="0.25">
      <c r="A22" s="5" t="s">
        <v>22</v>
      </c>
      <c r="B22" s="6">
        <v>1221965</v>
      </c>
      <c r="C22" s="6">
        <v>584794.68999999994</v>
      </c>
      <c r="D22" s="91">
        <f t="shared" si="0"/>
        <v>47.85690997696333</v>
      </c>
    </row>
    <row r="23" spans="1:4" ht="17.25" customHeight="1" x14ac:dyDescent="0.25">
      <c r="A23" s="5" t="s">
        <v>23</v>
      </c>
      <c r="B23" s="6">
        <v>885105</v>
      </c>
      <c r="C23" s="6">
        <v>706745</v>
      </c>
      <c r="D23" s="91">
        <f t="shared" si="0"/>
        <v>79.848718513622671</v>
      </c>
    </row>
    <row r="24" spans="1:4" ht="17.25" customHeight="1" x14ac:dyDescent="0.25">
      <c r="A24" s="5" t="s">
        <v>24</v>
      </c>
      <c r="B24" s="6">
        <v>898168</v>
      </c>
      <c r="C24" s="6">
        <v>492223</v>
      </c>
      <c r="D24" s="91">
        <f t="shared" si="0"/>
        <v>54.802998993506776</v>
      </c>
    </row>
    <row r="25" spans="1:4" ht="17.25" customHeight="1" x14ac:dyDescent="0.25">
      <c r="A25" s="5" t="s">
        <v>25</v>
      </c>
      <c r="B25" s="6">
        <v>956417</v>
      </c>
      <c r="C25" s="6">
        <v>563343</v>
      </c>
      <c r="D25" s="91">
        <f t="shared" si="0"/>
        <v>58.901399703267508</v>
      </c>
    </row>
    <row r="26" spans="1:4" ht="17.25" customHeight="1" x14ac:dyDescent="0.25">
      <c r="A26" s="5" t="s">
        <v>26</v>
      </c>
      <c r="B26" s="6">
        <v>1583756</v>
      </c>
      <c r="C26" s="6">
        <v>671697.56</v>
      </c>
      <c r="D26" s="91">
        <f t="shared" si="0"/>
        <v>42.411682102546102</v>
      </c>
    </row>
    <row r="27" spans="1:4" ht="17.25" customHeight="1" x14ac:dyDescent="0.25">
      <c r="A27" s="5" t="s">
        <v>27</v>
      </c>
      <c r="B27" s="6">
        <v>2467584</v>
      </c>
      <c r="C27" s="6">
        <v>1008168</v>
      </c>
      <c r="D27" s="91">
        <f t="shared" si="0"/>
        <v>40.856481481481481</v>
      </c>
    </row>
    <row r="28" spans="1:4" ht="17.25" customHeight="1" x14ac:dyDescent="0.25">
      <c r="A28" s="5" t="s">
        <v>28</v>
      </c>
      <c r="B28" s="6">
        <v>4483624</v>
      </c>
      <c r="C28" s="6">
        <v>1999394.89</v>
      </c>
      <c r="D28" s="91">
        <f t="shared" si="0"/>
        <v>44.593277446993767</v>
      </c>
    </row>
    <row r="29" spans="1:4" ht="17.25" customHeight="1" x14ac:dyDescent="0.25">
      <c r="A29" s="5" t="s">
        <v>29</v>
      </c>
      <c r="B29" s="6">
        <v>418495</v>
      </c>
      <c r="C29" s="6">
        <v>169232</v>
      </c>
      <c r="D29" s="91">
        <f t="shared" si="0"/>
        <v>40.438237015973904</v>
      </c>
    </row>
    <row r="30" spans="1:4" ht="17.25" customHeight="1" x14ac:dyDescent="0.25">
      <c r="A30" s="5" t="s">
        <v>30</v>
      </c>
      <c r="B30" s="6">
        <v>1105823</v>
      </c>
      <c r="C30" s="6">
        <v>733846</v>
      </c>
      <c r="D30" s="91">
        <f t="shared" si="0"/>
        <v>66.361976555018302</v>
      </c>
    </row>
    <row r="31" spans="1:4" ht="17.25" customHeight="1" x14ac:dyDescent="0.25">
      <c r="A31" s="5" t="s">
        <v>31</v>
      </c>
      <c r="B31" s="6">
        <v>268785.69</v>
      </c>
      <c r="C31" s="6">
        <v>268785.69</v>
      </c>
      <c r="D31" s="91">
        <f t="shared" si="0"/>
        <v>100</v>
      </c>
    </row>
    <row r="32" spans="1:4" ht="17.25" customHeight="1" x14ac:dyDescent="0.25">
      <c r="A32" s="5" t="s">
        <v>32</v>
      </c>
      <c r="B32" s="6">
        <v>1394017</v>
      </c>
      <c r="C32" s="6">
        <v>689728</v>
      </c>
      <c r="D32" s="91">
        <f t="shared" si="0"/>
        <v>49.477732337553995</v>
      </c>
    </row>
    <row r="33" spans="1:4" ht="17.25" customHeight="1" x14ac:dyDescent="0.25">
      <c r="A33" s="5" t="s">
        <v>33</v>
      </c>
      <c r="B33" s="6">
        <v>2714880</v>
      </c>
      <c r="C33" s="6">
        <v>1909171</v>
      </c>
      <c r="D33" s="91">
        <f t="shared" si="0"/>
        <v>70.322482024988204</v>
      </c>
    </row>
    <row r="34" spans="1:4" ht="17.25" customHeight="1" x14ac:dyDescent="0.25">
      <c r="A34" s="5" t="s">
        <v>34</v>
      </c>
      <c r="B34" s="6">
        <v>1841367</v>
      </c>
      <c r="C34" s="6">
        <v>674774.24</v>
      </c>
      <c r="D34" s="91">
        <f t="shared" si="0"/>
        <v>36.645287984415923</v>
      </c>
    </row>
    <row r="35" spans="1:4" ht="17.25" customHeight="1" x14ac:dyDescent="0.25">
      <c r="A35" s="5" t="s">
        <v>35</v>
      </c>
      <c r="B35" s="6">
        <v>3416233</v>
      </c>
      <c r="C35" s="6">
        <v>1651279.1</v>
      </c>
      <c r="D35" s="91">
        <f t="shared" si="0"/>
        <v>48.336255167607128</v>
      </c>
    </row>
    <row r="36" spans="1:4" ht="17.25" customHeight="1" x14ac:dyDescent="0.25">
      <c r="A36" s="55" t="s">
        <v>3</v>
      </c>
      <c r="B36" s="69">
        <f>SUM(B4:B35)</f>
        <v>150579017</v>
      </c>
      <c r="C36" s="69">
        <f>SUM(C4:C35)</f>
        <v>69967605.539999992</v>
      </c>
      <c r="D36" s="92">
        <f t="shared" si="0"/>
        <v>46.465707463078999</v>
      </c>
    </row>
    <row r="37" spans="1:4" x14ac:dyDescent="0.25">
      <c r="A37" s="35"/>
      <c r="B37" s="35"/>
      <c r="C37" s="8"/>
    </row>
    <row r="38" spans="1:4" ht="16.8" x14ac:dyDescent="0.3">
      <c r="A38" s="82" t="s">
        <v>138</v>
      </c>
      <c r="B38" s="83"/>
      <c r="C38" s="100" t="s">
        <v>139</v>
      </c>
      <c r="D38" s="100"/>
    </row>
    <row r="39" spans="1:4" ht="16.8" x14ac:dyDescent="0.3">
      <c r="A39" s="83"/>
      <c r="B39" s="83"/>
      <c r="C39" s="83"/>
      <c r="D39" s="83"/>
    </row>
    <row r="40" spans="1:4" ht="16.8" x14ac:dyDescent="0.3">
      <c r="A40" s="83"/>
      <c r="B40" s="83"/>
      <c r="C40" s="83"/>
      <c r="D40" s="83"/>
    </row>
    <row r="41" spans="1:4" ht="16.8" x14ac:dyDescent="0.3">
      <c r="A41" s="84" t="s">
        <v>159</v>
      </c>
      <c r="B41" s="83"/>
      <c r="C41" s="83"/>
      <c r="D41" s="83"/>
    </row>
    <row r="42" spans="1:4" ht="16.8" x14ac:dyDescent="0.3">
      <c r="A42" s="84" t="s">
        <v>163</v>
      </c>
      <c r="B42" s="83"/>
      <c r="C42" s="100" t="s">
        <v>164</v>
      </c>
      <c r="D42" s="100"/>
    </row>
  </sheetData>
  <mergeCells count="3">
    <mergeCell ref="A1:D1"/>
    <mergeCell ref="C38:D38"/>
    <mergeCell ref="C42:D42"/>
  </mergeCells>
  <pageMargins left="0.43" right="0.37" top="0.26" bottom="0.53" header="0.17"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57</vt:i4>
      </vt:variant>
      <vt:variant>
        <vt:lpstr>Именованные диапазоны</vt:lpstr>
      </vt:variant>
      <vt:variant>
        <vt:i4>62</vt:i4>
      </vt:variant>
    </vt:vector>
  </HeadingPairs>
  <TitlesOfParts>
    <vt:vector size="119" baseType="lpstr">
      <vt:lpstr>Таблица 1</vt:lpstr>
      <vt:lpstr>Таблица 2</vt:lpstr>
      <vt:lpstr>Таблица 3</vt:lpstr>
      <vt:lpstr>Таблица 4</vt:lpstr>
      <vt:lpstr>Таблица 5</vt:lpstr>
      <vt:lpstr>Таблица 6</vt:lpstr>
      <vt:lpstr>Таблица 7</vt:lpstr>
      <vt:lpstr>Таблица 8</vt:lpstr>
      <vt:lpstr>Таблица 9</vt:lpstr>
      <vt:lpstr>Таблица 10</vt:lpstr>
      <vt:lpstr>Таблица 11</vt:lpstr>
      <vt:lpstr>Таблица 12</vt:lpstr>
      <vt:lpstr>Таблица 13</vt:lpstr>
      <vt:lpstr>Таблица 14</vt:lpstr>
      <vt:lpstr>Таблица 15</vt:lpstr>
      <vt:lpstr>Таблица 16</vt:lpstr>
      <vt:lpstr>Таблица 17</vt:lpstr>
      <vt:lpstr>Таблица 18</vt:lpstr>
      <vt:lpstr>Таблица 19</vt:lpstr>
      <vt:lpstr>Таблица 20</vt:lpstr>
      <vt:lpstr>Таблица 21</vt:lpstr>
      <vt:lpstr>Таблица 22</vt:lpstr>
      <vt:lpstr>Таблица 24</vt:lpstr>
      <vt:lpstr>Таблица 25</vt:lpstr>
      <vt:lpstr>Таблица 28</vt:lpstr>
      <vt:lpstr>Таблица 30</vt:lpstr>
      <vt:lpstr>Таблица 31</vt:lpstr>
      <vt:lpstr>Таблица 32</vt:lpstr>
      <vt:lpstr>Таблица 33</vt:lpstr>
      <vt:lpstr>Таблица 35</vt:lpstr>
      <vt:lpstr>Таблица 36</vt:lpstr>
      <vt:lpstr>Таблица 37</vt:lpstr>
      <vt:lpstr>Таблица 40</vt:lpstr>
      <vt:lpstr>Таблица 41</vt:lpstr>
      <vt:lpstr>Таблица 42</vt:lpstr>
      <vt:lpstr>Таблица 43</vt:lpstr>
      <vt:lpstr>Таблица 45</vt:lpstr>
      <vt:lpstr>Таблица 46</vt:lpstr>
      <vt:lpstr>Таблица 47</vt:lpstr>
      <vt:lpstr>Таблица 48</vt:lpstr>
      <vt:lpstr>Таблица 50</vt:lpstr>
      <vt:lpstr>Таблица 51</vt:lpstr>
      <vt:lpstr>Таблица 52</vt:lpstr>
      <vt:lpstr>Таблица 53</vt:lpstr>
      <vt:lpstr>Таблица 54</vt:lpstr>
      <vt:lpstr>Таблица 55</vt:lpstr>
      <vt:lpstr>Таблица 56</vt:lpstr>
      <vt:lpstr>Таблица 57</vt:lpstr>
      <vt:lpstr>Таблица 58</vt:lpstr>
      <vt:lpstr>Таблица 59</vt:lpstr>
      <vt:lpstr>Таблица 60</vt:lpstr>
      <vt:lpstr>Таблица 62</vt:lpstr>
      <vt:lpstr>Таблица 64</vt:lpstr>
      <vt:lpstr>Таблица 67</vt:lpstr>
      <vt:lpstr>Таблица 70 нов</vt:lpstr>
      <vt:lpstr>Таблица 71 нов</vt:lpstr>
      <vt:lpstr>Таблица 72 нов</vt:lpstr>
      <vt:lpstr>'Таблица 19'!Заголовки_для_печати</vt:lpstr>
      <vt:lpstr>'Таблица 21'!Заголовки_для_печати</vt:lpstr>
      <vt:lpstr>'Таблица 24'!Заголовки_для_печати</vt:lpstr>
      <vt:lpstr>'Таблица 25'!Заголовки_для_печати</vt:lpstr>
      <vt:lpstr>'Таблица 37'!Заголовки_для_печати</vt:lpstr>
      <vt:lpstr>'Таблица 1'!Область_печати</vt:lpstr>
      <vt:lpstr>'Таблица 10'!Область_печати</vt:lpstr>
      <vt:lpstr>'Таблица 11'!Область_печати</vt:lpstr>
      <vt:lpstr>'Таблица 12'!Область_печати</vt:lpstr>
      <vt:lpstr>'Таблица 13'!Область_печати</vt:lpstr>
      <vt:lpstr>'Таблица 14'!Область_печати</vt:lpstr>
      <vt:lpstr>'Таблица 15'!Область_печати</vt:lpstr>
      <vt:lpstr>'Таблица 16'!Область_печати</vt:lpstr>
      <vt:lpstr>'Таблица 17'!Область_печати</vt:lpstr>
      <vt:lpstr>'Таблица 18'!Область_печати</vt:lpstr>
      <vt:lpstr>'Таблица 19'!Область_печати</vt:lpstr>
      <vt:lpstr>'Таблица 2'!Область_печати</vt:lpstr>
      <vt:lpstr>'Таблица 20'!Область_печати</vt:lpstr>
      <vt:lpstr>'Таблица 21'!Область_печати</vt:lpstr>
      <vt:lpstr>'Таблица 22'!Область_печати</vt:lpstr>
      <vt:lpstr>'Таблица 24'!Область_печати</vt:lpstr>
      <vt:lpstr>'Таблица 25'!Область_печати</vt:lpstr>
      <vt:lpstr>'Таблица 28'!Область_печати</vt:lpstr>
      <vt:lpstr>'Таблица 3'!Область_печати</vt:lpstr>
      <vt:lpstr>'Таблица 30'!Область_печати</vt:lpstr>
      <vt:lpstr>'Таблица 31'!Область_печати</vt:lpstr>
      <vt:lpstr>'Таблица 32'!Область_печати</vt:lpstr>
      <vt:lpstr>'Таблица 33'!Область_печати</vt:lpstr>
      <vt:lpstr>'Таблица 35'!Область_печати</vt:lpstr>
      <vt:lpstr>'Таблица 36'!Область_печати</vt:lpstr>
      <vt:lpstr>'Таблица 37'!Область_печати</vt:lpstr>
      <vt:lpstr>'Таблица 4'!Область_печати</vt:lpstr>
      <vt:lpstr>'Таблица 40'!Область_печати</vt:lpstr>
      <vt:lpstr>'Таблица 41'!Область_печати</vt:lpstr>
      <vt:lpstr>'Таблица 42'!Область_печати</vt:lpstr>
      <vt:lpstr>'Таблица 43'!Область_печати</vt:lpstr>
      <vt:lpstr>'Таблица 45'!Область_печати</vt:lpstr>
      <vt:lpstr>'Таблица 46'!Область_печати</vt:lpstr>
      <vt:lpstr>'Таблица 47'!Область_печати</vt:lpstr>
      <vt:lpstr>'Таблица 48'!Область_печати</vt:lpstr>
      <vt:lpstr>'Таблица 5'!Область_печати</vt:lpstr>
      <vt:lpstr>'Таблица 50'!Область_печати</vt:lpstr>
      <vt:lpstr>'Таблица 51'!Область_печати</vt:lpstr>
      <vt:lpstr>'Таблица 52'!Область_печати</vt:lpstr>
      <vt:lpstr>'Таблица 53'!Область_печати</vt:lpstr>
      <vt:lpstr>'Таблица 54'!Область_печати</vt:lpstr>
      <vt:lpstr>'Таблица 55'!Область_печати</vt:lpstr>
      <vt:lpstr>'Таблица 56'!Область_печати</vt:lpstr>
      <vt:lpstr>'Таблица 57'!Область_печати</vt:lpstr>
      <vt:lpstr>'Таблица 58'!Область_печати</vt:lpstr>
      <vt:lpstr>'Таблица 59'!Область_печати</vt:lpstr>
      <vt:lpstr>'Таблица 6'!Область_печати</vt:lpstr>
      <vt:lpstr>'Таблица 60'!Область_печати</vt:lpstr>
      <vt:lpstr>'Таблица 62'!Область_печати</vt:lpstr>
      <vt:lpstr>'Таблица 64'!Область_печати</vt:lpstr>
      <vt:lpstr>'Таблица 67'!Область_печати</vt:lpstr>
      <vt:lpstr>'Таблица 7'!Область_печати</vt:lpstr>
      <vt:lpstr>'Таблица 70 нов'!Область_печати</vt:lpstr>
      <vt:lpstr>'Таблица 71 нов'!Область_печати</vt:lpstr>
      <vt:lpstr>'Таблица 72 нов'!Область_печати</vt:lpstr>
      <vt:lpstr>'Таблица 8'!Область_печати</vt:lpstr>
      <vt:lpstr>'Таблица 9'!Область_печати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2021-04-01T07:39:10Z</dcterms:modified>
</cp:coreProperties>
</file>